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3250" windowHeight="13170" tabRatio="810" activeTab="1"/>
  </bookViews>
  <sheets>
    <sheet name=" NASLOVNICA" sheetId="5" r:id="rId1"/>
    <sheet name="Troškovnik bez cijena " sheetId="44" r:id="rId2"/>
  </sheets>
  <externalReferences>
    <externalReference r:id="rId3"/>
  </externalReferences>
  <definedNames>
    <definedName name="ae" localSheetId="1">#REF!</definedName>
    <definedName name="ae">#REF!</definedName>
    <definedName name="Excel_BuiltIn_Print_Area_3_1">#REF!</definedName>
    <definedName name="_xlnm.Print_Titles" localSheetId="1">'Troškovnik bez cijena '!$1:$1</definedName>
    <definedName name="_xlnm.Print_Area" localSheetId="1">'Troškovnik bez cijena '!$A$1:$F$143</definedName>
    <definedName name="POPUST">[1]Sheet3!$B$3</definedName>
  </definedNames>
  <calcPr calcId="145621"/>
</workbook>
</file>

<file path=xl/calcChain.xml><?xml version="1.0" encoding="utf-8"?>
<calcChain xmlns="http://schemas.openxmlformats.org/spreadsheetml/2006/main">
  <c r="F18" i="44" l="1"/>
  <c r="F7" i="44"/>
  <c r="B133" i="44"/>
  <c r="B134" i="44"/>
  <c r="B135" i="44"/>
  <c r="B136" i="44"/>
  <c r="F72" i="44" l="1"/>
  <c r="F70" i="44"/>
  <c r="F68" i="44"/>
  <c r="F76" i="44"/>
  <c r="F74" i="44"/>
  <c r="F61" i="44"/>
  <c r="F16" i="44" l="1"/>
  <c r="F10" i="44"/>
  <c r="F13" i="44"/>
  <c r="F19" i="44"/>
  <c r="F54" i="44" l="1"/>
  <c r="F52" i="44" l="1"/>
  <c r="F45" i="44" l="1"/>
  <c r="F43" i="44"/>
  <c r="F30" i="44"/>
  <c r="F22" i="44"/>
  <c r="F5" i="44"/>
  <c r="F25" i="44" l="1"/>
  <c r="F37" i="44"/>
</calcChain>
</file>

<file path=xl/sharedStrings.xml><?xml version="1.0" encoding="utf-8"?>
<sst xmlns="http://schemas.openxmlformats.org/spreadsheetml/2006/main" count="175" uniqueCount="142">
  <si>
    <t xml:space="preserve"> </t>
  </si>
  <si>
    <t>PROJEKTANTSKI TROŠKOVNIK</t>
  </si>
  <si>
    <t>Izradio:</t>
  </si>
  <si>
    <t xml:space="preserve">INVESTITOR: </t>
  </si>
  <si>
    <t>GRAĐEVINA:</t>
  </si>
  <si>
    <t xml:space="preserve">LOKACIJA: </t>
  </si>
  <si>
    <t>OIB :</t>
  </si>
  <si>
    <t>kom</t>
  </si>
  <si>
    <t>m3</t>
  </si>
  <si>
    <t>m2</t>
  </si>
  <si>
    <t>kmpl</t>
  </si>
  <si>
    <t>R E K A P I T U L A C I J A</t>
  </si>
  <si>
    <t>opis stavke</t>
  </si>
  <si>
    <t>jm</t>
  </si>
  <si>
    <t>količina</t>
  </si>
  <si>
    <t>IGRALIŠTE</t>
  </si>
  <si>
    <t>m'</t>
  </si>
  <si>
    <t>Obračun po m3 gotovog iskopanog materijala u sraslom stanju. Materijal se odvozi na stalni deponij izvan kruga gradilišta.</t>
  </si>
  <si>
    <t xml:space="preserve">iznos stavke </t>
  </si>
  <si>
    <t>Nabava materijala i izrada ulaznih  vrata vel.105/140 cm , stup četvrtasti , plastificirani , okvir krila cijev 40/20/2 mm pocinčana i plastificirana, ispuna tipski panel plastificirani , elsa komplet okovom i bravom, komplet do pune funcionalnosti</t>
  </si>
  <si>
    <t>OGRADA IGRALIŠTA</t>
  </si>
  <si>
    <t>Nabava materijala i izrada  antistres podloge za dječja igrališta  od Anti-stres ploča (Gornji sloj materijal: guma visoke gustoće i stabilnosti, Donji sloj materijal: mekana crna guma za apsorbciju udaraca, Dimenzija ploče: 50,00 cm x 50,00 cm. Debljina ploče: 5,00 cm)i ugraditi u svemu prema uputi proizvođača. Boja prema uputama iz projekta.</t>
  </si>
  <si>
    <t>STAZA</t>
  </si>
  <si>
    <t>m1</t>
  </si>
  <si>
    <t xml:space="preserve">  Nabava, doprema i ugradnja betonskih rubnjaka dim 8x20x100   na prethodno izvedenu podlogu od betona. Postavljene rubnjake je potrebno fugirati. U cijenu stavke uključiti sav rad i materijal za potpuno dovršenje stavke.</t>
  </si>
  <si>
    <t>Gradnja  dječjeg igrališta</t>
  </si>
  <si>
    <t>jedinična cijena</t>
  </si>
  <si>
    <t xml:space="preserve">jedinična cijena </t>
  </si>
  <si>
    <t>1.6.</t>
  </si>
  <si>
    <t xml:space="preserve">Gradnja i opremanje dječjeg igrališta Podvornica </t>
  </si>
  <si>
    <t>Kamel Shihabi d.i.a.</t>
  </si>
  <si>
    <t>DIZAIN-ING d.o.o.</t>
  </si>
  <si>
    <t>Direktor: Kamel Shihabi d.i.a.</t>
  </si>
  <si>
    <t>ŠIBENIK , ožujak 2025.</t>
  </si>
  <si>
    <t xml:space="preserve">Snimanje postojećeg stanja, iskolčenje igrališta sva geodetska mjerenja kojima se podaci iz projekta prenose na teren ili s terena u projekte, za cijelo vrijeme građenja, odnosno do predaje radova investitoru sa osiguranjem iskolčenja. </t>
  </si>
  <si>
    <t>kompl</t>
  </si>
  <si>
    <t>Demontaža , rušenje i  vađenje postojećih betonskih  temelja /temeljnih ploča  sprava dječjeg igrališta 
Utovar, odvoz i deponiranje uključeno u stavku.</t>
  </si>
  <si>
    <t xml:space="preserve">m2 </t>
  </si>
  <si>
    <t>Obračun po m2  . Materijal se odvozi na stalni deponij izvan kruga gradilišta.</t>
  </si>
  <si>
    <t>Demontaža oštećenih  antistresne podloge ispod  sprava dječjeg igrališta 
Utovar, odvoz i deponiranje uključeno u stavku.</t>
  </si>
  <si>
    <t>Obračun po m1  . Materijal se odvozi na stalni deponij izvan kruga gradilišta.</t>
  </si>
  <si>
    <t>Strojni iskop površinskog sloja zemljanog materijala planiranje  dječjeg igrališta i pristupne  staze ,a dubina iskopa iznosi 30 cm. 
Utovar, odvoz i deponiranje uključeno u stavku.</t>
  </si>
  <si>
    <t>Dobava, dovoz, nasipanje, razastiranje i zbijanje kamenog prirodnog agregata granulacije 0 - 32 mm kao podloga dječjeg igrališta i staze u sloju debljine  25 cm + 15  cm. 
Nasip se izvodi u dva sloju, a zbijanje se vrši vibro-valjkom. 
Zbijanje tampona treba izvoditi tako da se postigne modul stišljivosti veće ili jednako 80 MN/m2.
Obračun po m3 ugrađenog materijala u zbijenom stanju.</t>
  </si>
  <si>
    <t>Strojni i ručni iskop   materijala II kategorije za temelje ogradnog zida na postojećem terenu  ,a dubina iskopa iznosi  cac 50 cm. Na sjevrnoj i istočnoj strani igrališta gdje nema zida.  
Utovar, odvoz i deponiranje uključeno u stavku.</t>
  </si>
  <si>
    <t xml:space="preserve">Betoniranje  temelja za sprave u zemlji i djelomično u glatkoj oplati  s potrebnom armaturom  . U cijeni stavke potreban beton , armatura i oplate , rad na izradi , ugradnji i demontaži oplate .  Obračun po m3 </t>
  </si>
  <si>
    <t>Nabava materijala i izrada tipske panelne ograde visine ( ogradni paneli visine 1,20)  0,50 m od gotovog terena igrališta . Ograda od pocinčanih i plastificiranih elemenata.U cijenu uključen sav rad i materijal za izvršenje stavke. Montaža  stupova  se vrši učvrščivanjem u  ogradni /parapetni zid.  Obračun po m postavljene ograde.</t>
  </si>
  <si>
    <t xml:space="preserve">Nabava, doprema i ugradnja betonskih ploča vel. 40 X 30 X x 8 cm  (opločnika) na pripremljenu podlogu . Opločnici se ugrađuju na poravnati sloj kamenog agregata  4-8  mm  debljine 3 cm i zapunjavaju zemljom od iskopa. U cijenu stavke uračunati sav potreban materijal i rad za potpuno izvršenje stavke.  Obračun po m2 ugrađenog sloja.
</t>
  </si>
  <si>
    <t xml:space="preserve">Demontaža postojeće opreme dječjeg igrališta .  Ukupno  7 metalnih  sprava za dječja igrališta , koš za smeće , klupa  i info table. Opremu deponirati na poziciju koju odredi investitor . U cijenu uključen utovar i odvoz na udaljenost cca 20 km.  </t>
  </si>
  <si>
    <t>Demontaža žičane ograde i vađenje stupova nosaća ograde na dijelu ogradnog zida   dječjeg igrališta 
Utovar, odvoz i deponiranje uključeno u stavku.</t>
  </si>
  <si>
    <t xml:space="preserve">Strojni i ručni iskop temelja samaca za sprave dubina iskopa 40 cm. Utovar, odvoz i deponiranje uključeno u stavku. Obračun po m3 gotovog iskopanog materijala u sraslom stanju. Materijal se odvozi na stalni deponij izvan kruga gradilišta.
</t>
  </si>
  <si>
    <t>Betoniranje  ogradnih  zidova  oko igrališta . Betoniranje novih zidova sjeverna i istočena strana te nadogradnja postojećih  na južnoj i zapadnoj strani  do projektirane visine .   U cijeni stavke potreban beton , armatura i oplate , rad na izradi , ugradnji i demontaži oplate  Obračun po m3 .</t>
  </si>
  <si>
    <t>Betoniranje  postolja  za  rasvjetne stupove  . U cijeni stavke potreban beton , armatura i oplate , rad na izradi , ugradnji i demontaži oplate  . Obračun po m3 .</t>
  </si>
  <si>
    <t xml:space="preserve">RASVJETA </t>
  </si>
  <si>
    <t>Strojni i ručni iskop   materijala II kategorije za temelje rsvjetnih stupova   ,a dubina iskopa iznosi  cac 50 cm. Na istočnoj  i zapadnoj  strani igrališta .  U cijenu uključiti i zatrpavanje nakon  betoniranja postolja . 
Utovar, odvoz i deponiranje uključeno u stavku.</t>
  </si>
  <si>
    <t>Dobava, isporuka, polaganje i uvlačenje mrežnog kabela UTP cat. 6 PE outdoor</t>
  </si>
  <si>
    <t>m</t>
  </si>
  <si>
    <t>Dobava, isporuka, polaganje i uvlačenje napajačkog kabela NYM-J 3x1,5mm2</t>
  </si>
  <si>
    <t>Iskop rova u tlu B ktg. s vertikalnim odsjecanjem bokova i grubim izravnavanjem dna. Širina jarka 40 cm, dubina 80 cm. Predviđa se 80% strojnog i 20% ručnog iskopa. Radovi moraju teći u potpunoj koordinaciji s polaganjem cijevi i svim ostalim radovima na parceli. Obračun prema m3 iskopanog materijala, mjereno u prirodnom (sraslom) stanju uz prosječnu jediničnu cijenu bez obzira na stvarni udio strojnog i ručnog iskopa. Polaganje posteljice od pijeska prije polaganja cijevi.  P = 498 m x 0,4m = 199 m2, h = 0,8 m. V = 199 m2 x 0,8 m = 159 m3.</t>
  </si>
  <si>
    <t>Polaganje PEHD cijevi fi 50 mm u iskopani rov</t>
  </si>
  <si>
    <t>Zatrpavanje vodovodnog rova nakon polaganja cijevi. Zatrpavanje do kote terena.</t>
  </si>
  <si>
    <t xml:space="preserve">Dobava i postava rasvjete igrališta </t>
  </si>
  <si>
    <t xml:space="preserve">Rasvjetni stup sa LED rasvjetom   . STUP : RASVJETNI CIJEVNI SEGMENTNI ORS-6m stopa fi 360mm  .  RASVJETNO TIJELO : LED ulična rasvjeta snage 30W, kuta snopa od 120° i svjetlosnog toka od 4050lm. Obračun komplet stup , rasvjetno tijelo kompletna montaža i spajanje . </t>
  </si>
  <si>
    <r>
      <t xml:space="preserve">Dobava i ugradnja multifunkcionalnog igrala </t>
    </r>
    <r>
      <rPr>
        <sz val="11"/>
        <color rgb="FF000000"/>
        <rFont val="Calibri"/>
        <family val="2"/>
        <charset val="238"/>
        <scheme val="minor"/>
      </rPr>
      <t xml:space="preserve">
</t>
    </r>
  </si>
  <si>
    <t xml:space="preserve">Dobava i ugradnja vrtuljka </t>
  </si>
  <si>
    <t>Izrađeno od kvalitetnih laminiranih oblica Ø130 mm, impregnirano zaštitnim
premazima u tri sloja Sadolin® laka. Konstrukcija je izrađena od drvenih
greda i daski debljine 50 mm i 24 mm. Svi spojevi učvršćeni
pocinčanim torban i iver vijcima. Tobogan i krov izrađeni od poliesterskog
laminata. Mreža za penjanje od čelične žice obložene poliesterom.
Prelazak s podesta na podest omogućuju trokuti od pocinčane šipke ᴓ12
mm. Konstrukcija pomoću metalnih pocinčanih ankera i vijaka stabilizirana u podlozi.  dimenzije(mm): 9000x6100x3400mm</t>
  </si>
  <si>
    <t xml:space="preserve">Dobava i montaža klatilice na dvije opruge </t>
  </si>
  <si>
    <t xml:space="preserve">Sprava je izrađena od vruće pocinčanih kvadratnih cijevi 100x100 mm koje
osiguravaju robusnost i trajnost sprave. Sjedalice klatilice izrađene od HDPE ploča
debljine 19 mm koje osiguravaju odličnu otpornost na atmosferske uvjete i
vandalizam. Opruge su izrazito snažno i sigurno pričvršćene za podlogu čime se
osigurava dug život proizvoda. Ručke klatilice su izrađene od vruće pocinčanog
čelika. Svi pocinčani vijci zaštićeni su kvalitetnim i čvrstim kapicama od polietilena.
dimenzije (mm): 3000x400x720; </t>
  </si>
  <si>
    <t xml:space="preserve">Osnovna konstrukcija didaktički  –  edukativnog panoa  izrađena je od aluminijskih ovalnih nehrđajućih profila   tlocrtnog presjeka cca 72x105mm,  iznutra  ojačanih  pregradama, koje čine 4 zasebne  komore i PE ploče  debljine 19mm, pomični  elementi  izrađeni od PE   materijala. Unutar ploče CNC tehnologijom izrezane su  staze – prolazi kojima se pomični elementi  mogu prebacivati od jedne do druge pozicije.Dimenzije prostora (d*š*v):
Ø 150x8x150 cm
Materijal:  aluminijski profili, HDPE ili HPL ploče, poliamid
</t>
  </si>
  <si>
    <t xml:space="preserve">Dobava i montaža didatičkog panoa - edukativni </t>
  </si>
  <si>
    <t>Dobava i montaža didatičkog panoa - X-O</t>
  </si>
  <si>
    <t xml:space="preserve">Didaktički pano ima konstrukciju izrađenu od lameliranog drveta jele i smreke dimenzija 100×100 mm. Drvo odlične kvalitete, zaobljenih bridova, površinski zaštićeno po izboru premazima na bazi vode ili ulja. Gornji dijelovi drvene konstrukcije zaštićeni su plastičnim poklopcima od kiše, čime se uveliko produžuje vijek trajanja. Čelični dijelovi dimenzije 40×30 mm, površinski su zaštićeni plastifikacijom. Okretni valjci izrađeni su od puhanog HDPE-a. Svi vijčani spojevi osigurani su sa zaštitnim čepovima kako ne bi došlo do direktnog kontakta i ozljeđivanja pri uporabi opreme
Igralo sadrži: 9 okretnih valjaka sa reljefnim X i O       Visina:  1150 mm , Dužina:  1050 mm
Širina:  160 mm
Materijal:  lamelirane drvene grede, čelični profili, puhani HDPE
</t>
  </si>
  <si>
    <t xml:space="preserve">Dobava i montaža klupe za dojilje </t>
  </si>
  <si>
    <t>Klupa za dojenje i prematanje izrađena je od cijevi 30x30x2 mm. Drveni
dijelovi od sibirskog ariša termalno su modificirani, impregnirani i zaštićeni
u tri sloja Sadolin® lakom. Sa naljepnicom na kojoj piše mjesto za dojenje
i prematanje. Klupa se vijcima učvršćuje na betonsku površinu već
pripremljenu od strane naručitelja. Sa naljepnicom.
dimenzije (mm): ČELIČNA 2200x800x850;</t>
  </si>
  <si>
    <t xml:space="preserve">Dobava i montaža parkovne klupe </t>
  </si>
  <si>
    <t>Izrađen od kvalitetnog drveta, stolarski obrađenog,
impregniranog i zaštićeno Sadolin® lakom tri puta.
Obrada drva: stolarski, blanjanjem te završnom
obradom, finim brušenjem. Bočne stranice stola i klupa
izrađene su od HDPE ploče debljine 19 mm izvedene u
obliku životinja . Drvo je zaobljeno na rubovima i
brušeno. Svi metalni dijelovi su pocinčani.</t>
  </si>
  <si>
    <t xml:space="preserve">Nabava i postava koša za smeće u obliku životinja sa flip poklopcem </t>
  </si>
  <si>
    <t>Posuda za  sakupljanje otpada namjenjena za dječja igrališta, vrtiće i škole. Izrađena je od visoko kvalitetnog četveroslojnog poliesterskog laminata.
Boja: PET-MET (žuta RAL 1018)
 STAKLO (zelena RAL 6001)
 PAPIR (plava RAL 5019)
Za ubacivanje otpada izveden je otvor u obliku usta.
U tijelu posuda se nalazi plastična posuda za otpad zapremnine 30 litara. Pražnjenje se izvodi pomoću vrata koja se nalaze na leđima posude.</t>
  </si>
  <si>
    <t xml:space="preserve">Obračun po kom </t>
  </si>
  <si>
    <t xml:space="preserve">Dobava i postava info table </t>
  </si>
  <si>
    <t>Raznovrsna igrala prilagođena za sve dobne skupine kod djece. Igrala  su osmišljena sa naglaskom na aktivnu igru i druženje, pružajući istovremeno svu sigurnost od nezgoda. Raznovrsnost igrala omogućuje  neograničene mogućnosti .   Proizvodi trebaju biti  kvalitetni  i dugotrajni , te  sigurni  prilikom korištenja . Sva igrala su izrađena sukladno normi za sigurnost dječjih igrala EN1176. Pri izradi  proizvoda nesmiju se   koristi kemikalije niti postupci koji bi mogli naškoditi okolišu. Proizvodi bi trebali biti  reciklirajući.</t>
  </si>
  <si>
    <t>Dobava i montaže sprava na dječje  igralište koje obuhvaća sprave, te sav transport i po potrebi izrada betonskih temelja za fiksiranje navedenih sprava. Obračun za komplet .</t>
  </si>
  <si>
    <t xml:space="preserve">OPREMA IGRALIŠTA </t>
  </si>
  <si>
    <t xml:space="preserve">Napomena: navesti proizvođača, tip/model te ukoliko je moguće šifru proizvoda iz kataloga proizvođača u svrhu identifikacije opreme: 
Obračun po kompletu  ugrađenog igrala </t>
  </si>
  <si>
    <t xml:space="preserve">Napomena: navesti proizvođača, tip/model te ukoliko je moguće šifru proizvoda iz kataloga proizvođača u svrhu identifikacije opreme: 
Obračun po kompletu  ugrađene klatice </t>
  </si>
  <si>
    <t xml:space="preserve">Napomena: navesti proizvođača, tip/model te ukoliko je moguće šifru proizvoda iz kataloga proizvođača u svrhu identifikacije opreme: 
Obračun po kompletu  ugrađenog panoa </t>
  </si>
  <si>
    <t xml:space="preserve">Napomena: navesti proizvođača, tip/model te ukoliko je moguće šifru proizvoda iz kataloga proizvođača u svrhu identifikacije opreme: 
Obračun po kompletu  ugrađene klupe </t>
  </si>
  <si>
    <t xml:space="preserve">Napomena: navesti proizvođača, tip/model te ukoliko je moguće šifru proizvoda iz kataloga proizvođača u svrhu identifikacije opreme: 
Obračun po kompletu  ugrađenog vrtuljka </t>
  </si>
  <si>
    <t>Dobava  i postava ploče  upozorenja u zoni ulaza na igralište.   Ploča 90x90 cm  od aluminijskog lima d=2mm  na  pocinčanim stupovima-cijevima promjera 60,3mm. Natpis sa sadržajem prema projektu otisnut na  diamond grade samoljepljivoj foliji sa 7g. jamstvom.  U cijenu stavke uključen iskop, obetoniravanje i postava ploče te sav ostali rad i materijal do potpune gotovosti.</t>
  </si>
  <si>
    <t xml:space="preserve">A) </t>
  </si>
  <si>
    <t xml:space="preserve">B) </t>
  </si>
  <si>
    <t>B.1.</t>
  </si>
  <si>
    <t>A.1.</t>
  </si>
  <si>
    <t>A.2.</t>
  </si>
  <si>
    <t>A.3.</t>
  </si>
  <si>
    <t>A.4.</t>
  </si>
  <si>
    <t>A.5.</t>
  </si>
  <si>
    <t>A.6.</t>
  </si>
  <si>
    <t>A.7.</t>
  </si>
  <si>
    <t>A.8.</t>
  </si>
  <si>
    <t>A.9.</t>
  </si>
  <si>
    <t>A.10.</t>
  </si>
  <si>
    <t>ukupno A  :</t>
  </si>
  <si>
    <t>B.2.</t>
  </si>
  <si>
    <t>B.3.</t>
  </si>
  <si>
    <t>B.4.</t>
  </si>
  <si>
    <t>ukupno B :</t>
  </si>
  <si>
    <t>C</t>
  </si>
  <si>
    <t xml:space="preserve">C) </t>
  </si>
  <si>
    <t>C.1.</t>
  </si>
  <si>
    <t>C.2.</t>
  </si>
  <si>
    <t>ukupno C :</t>
  </si>
  <si>
    <t xml:space="preserve">D) </t>
  </si>
  <si>
    <t>D.1.</t>
  </si>
  <si>
    <t>D.2.</t>
  </si>
  <si>
    <t>D.3.</t>
  </si>
  <si>
    <t>D.4.</t>
  </si>
  <si>
    <t>D.5.</t>
  </si>
  <si>
    <t>D.6.</t>
  </si>
  <si>
    <t>D.7.</t>
  </si>
  <si>
    <t>D.8.</t>
  </si>
  <si>
    <t>ukupno D :</t>
  </si>
  <si>
    <t xml:space="preserve">E) </t>
  </si>
  <si>
    <t>E.1.</t>
  </si>
  <si>
    <t>E.2.</t>
  </si>
  <si>
    <t>E.3.</t>
  </si>
  <si>
    <t>E.4.</t>
  </si>
  <si>
    <t>E.5.</t>
  </si>
  <si>
    <t>E.6.</t>
  </si>
  <si>
    <t>E.7.</t>
  </si>
  <si>
    <t>E.8.</t>
  </si>
  <si>
    <t xml:space="preserve">ukupno E  : </t>
  </si>
  <si>
    <t>A</t>
  </si>
  <si>
    <t>B</t>
  </si>
  <si>
    <t>D</t>
  </si>
  <si>
    <t>E</t>
  </si>
  <si>
    <t xml:space="preserve">IGRALIŠTE </t>
  </si>
  <si>
    <t xml:space="preserve">pdv-e 25% </t>
  </si>
  <si>
    <t xml:space="preserve">SVEUKUPNO </t>
  </si>
  <si>
    <t xml:space="preserve">UKUPNO </t>
  </si>
  <si>
    <t xml:space="preserve"> GradDrniš , Trg kralja Tomislava 1 , 22320 Drniš</t>
  </si>
  <si>
    <t>k.č.br. 15/5 k.o.Drniš</t>
  </si>
  <si>
    <t xml:space="preserve">Izrađen od čeličnih profila zaštićenih temeljnim premazom i završnim lakom.
Ležajevi ugrađeni na osovini osiguravaju laganu rotaciju vrtuljka. Sjedalice i pod
vrtuljka su izrađeni od HDPE ploča debljine 19 mm. Volan izrađen iz punog
materijala.
dimenzije (mm): Ø1600;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</si>
</sst>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0.00\ &quot;kn&quot;;\-#,##0.00\ &quot;kn&quot;"/>
    <numFmt numFmtId="44" formatCode="_-* #,##0.00\ &quot;kn&quot;_-;\-* #,##0.00\ &quot;kn&quot;_-;_-* &quot;-&quot;??\ &quot;kn&quot;_-;_-@_-"/>
    <numFmt numFmtId="43" formatCode="_-* #,##0.00\ _k_n_-;\-* #,##0.00\ _k_n_-;_-* &quot;-&quot;??\ _k_n_-;_-@_-"/>
    <numFmt numFmtId="164" formatCode="_-* #,##0.00\ [$€-1]_-;\-* #,##0.00\ [$€-1]_-;_-* &quot;-&quot;??\ [$€-1]_-;_-@_-"/>
    <numFmt numFmtId="165" formatCode="* #,##0.00\ ;\-* #,##0.00\ ;* \-#\ ;@\ "/>
  </numFmts>
  <fonts count="50">
    <font>
      <sz val="11"/>
      <color theme="1"/>
      <name val="Calibri"/>
      <family val="2"/>
      <charset val="238"/>
      <scheme val="minor"/>
    </font>
    <font>
      <sz val="11"/>
      <color rgb="FF000000"/>
      <name val="Calibri"/>
      <family val="2"/>
      <charset val="238"/>
      <scheme val="minor"/>
    </font>
    <font>
      <b/>
      <sz val="11"/>
      <color theme="1"/>
      <name val="Calibri"/>
      <family val="2"/>
      <charset val="238"/>
      <scheme val="minor"/>
    </font>
    <font>
      <b/>
      <sz val="11"/>
      <name val="Calibri"/>
      <family val="2"/>
      <charset val="238"/>
      <scheme val="minor"/>
    </font>
    <font>
      <sz val="11"/>
      <color theme="1"/>
      <name val="Calibri"/>
      <family val="2"/>
      <charset val="238"/>
      <scheme val="minor"/>
    </font>
    <font>
      <b/>
      <sz val="11"/>
      <color rgb="FF000000"/>
      <name val="Calibri"/>
      <family val="2"/>
      <charset val="238"/>
      <scheme val="minor"/>
    </font>
    <font>
      <b/>
      <sz val="11"/>
      <color theme="1"/>
      <name val="Calibri"/>
      <family val="2"/>
      <charset val="238"/>
      <scheme val="minor"/>
    </font>
    <font>
      <b/>
      <sz val="20"/>
      <color theme="1"/>
      <name val="Calibri"/>
      <family val="2"/>
      <charset val="238"/>
      <scheme val="minor"/>
    </font>
    <font>
      <sz val="11"/>
      <name val="Calibri"/>
      <family val="2"/>
      <charset val="238"/>
      <scheme val="minor"/>
    </font>
    <font>
      <b/>
      <sz val="11"/>
      <color rgb="FFFF0000"/>
      <name val="Calibri"/>
      <family val="2"/>
      <charset val="238"/>
      <scheme val="minor"/>
    </font>
    <font>
      <b/>
      <sz val="11"/>
      <color rgb="FF3F3F3F"/>
      <name val="Calibri"/>
      <family val="2"/>
      <charset val="238"/>
      <scheme val="minor"/>
    </font>
    <font>
      <sz val="12"/>
      <name val="HRHelvetica"/>
      <charset val="238"/>
    </font>
    <font>
      <sz val="11"/>
      <name val="Calibri"/>
      <family val="2"/>
      <scheme val="minor"/>
    </font>
    <font>
      <sz val="10"/>
      <name val="Arial"/>
      <family val="2"/>
      <charset val="238"/>
    </font>
    <font>
      <sz val="10"/>
      <name val="Arial"/>
      <family val="2"/>
      <charset val="238"/>
    </font>
    <font>
      <sz val="10"/>
      <name val="Arial"/>
      <family val="2"/>
    </font>
    <font>
      <sz val="12"/>
      <color rgb="FF2D3A43"/>
      <name val="Arial"/>
      <family val="2"/>
      <charset val="238"/>
    </font>
    <font>
      <sz val="9"/>
      <color rgb="FF808080"/>
      <name val="Calibri"/>
      <family val="2"/>
      <charset val="238"/>
      <scheme val="minor"/>
    </font>
    <font>
      <sz val="11"/>
      <color rgb="FF3F3F3F"/>
      <name val="Calibri"/>
      <family val="2"/>
      <charset val="238"/>
      <scheme val="minor"/>
    </font>
    <font>
      <sz val="11"/>
      <color rgb="FFFF0000"/>
      <name val="Calibri"/>
      <family val="2"/>
      <charset val="238"/>
      <scheme val="minor"/>
    </font>
    <font>
      <b/>
      <sz val="10"/>
      <name val="Arial"/>
      <family val="2"/>
      <charset val="238"/>
    </font>
    <font>
      <sz val="11"/>
      <color rgb="FF9C6500"/>
      <name val="Calibri"/>
      <family val="2"/>
      <charset val="238"/>
      <scheme val="minor"/>
    </font>
    <font>
      <sz val="10"/>
      <name val="AvantArt_PP"/>
      <charset val="238"/>
    </font>
    <font>
      <b/>
      <sz val="10"/>
      <color rgb="FF000000"/>
      <name val="Liberation Sans"/>
      <charset val="238"/>
    </font>
    <font>
      <sz val="10"/>
      <color rgb="FFFFFFFF"/>
      <name val="Liberation Sans"/>
      <charset val="238"/>
    </font>
    <font>
      <sz val="10"/>
      <color rgb="FFCC0000"/>
      <name val="Liberation Sans"/>
      <charset val="238"/>
    </font>
    <font>
      <b/>
      <sz val="10"/>
      <color rgb="FFFFFFFF"/>
      <name val="Liberation Sans"/>
      <charset val="238"/>
    </font>
    <font>
      <i/>
      <sz val="10"/>
      <color rgb="FF808080"/>
      <name val="Liberation Sans"/>
      <charset val="238"/>
    </font>
    <font>
      <sz val="10"/>
      <color rgb="FF006600"/>
      <name val="Liberation Sans"/>
      <charset val="238"/>
    </font>
    <font>
      <b/>
      <sz val="24"/>
      <color rgb="FF000000"/>
      <name val="Liberation Sans"/>
      <charset val="238"/>
    </font>
    <font>
      <sz val="18"/>
      <color rgb="FF000000"/>
      <name val="Liberation Sans"/>
      <charset val="238"/>
    </font>
    <font>
      <sz val="12"/>
      <color rgb="FF000000"/>
      <name val="Liberation Sans"/>
      <charset val="238"/>
    </font>
    <font>
      <u/>
      <sz val="10"/>
      <color rgb="FF0000EE"/>
      <name val="Liberation Sans"/>
      <charset val="238"/>
    </font>
    <font>
      <sz val="10"/>
      <color rgb="FF996600"/>
      <name val="Liberation Sans"/>
      <charset val="238"/>
    </font>
    <font>
      <sz val="10"/>
      <color rgb="FF000000"/>
      <name val="AvantArt_PP"/>
      <charset val="238"/>
    </font>
    <font>
      <sz val="11"/>
      <color rgb="FF000000"/>
      <name val="Liberation Sans"/>
      <charset val="238"/>
    </font>
    <font>
      <sz val="10"/>
      <color rgb="FF333333"/>
      <name val="Liberation Sans"/>
      <charset val="238"/>
    </font>
    <font>
      <sz val="11"/>
      <color rgb="FF000000"/>
      <name val="Calibri"/>
      <family val="2"/>
      <charset val="238"/>
    </font>
    <font>
      <sz val="10"/>
      <name val="Calibri"/>
      <family val="2"/>
      <charset val="238"/>
      <scheme val="minor"/>
    </font>
    <font>
      <sz val="11"/>
      <color indexed="8"/>
      <name val="Calibri"/>
      <family val="2"/>
      <charset val="238"/>
      <scheme val="minor"/>
    </font>
    <font>
      <sz val="10"/>
      <name val="CRO_Swiss-Normal"/>
      <family val="2"/>
      <charset val="238"/>
    </font>
    <font>
      <sz val="11"/>
      <color indexed="8"/>
      <name val="Calibri"/>
      <family val="2"/>
    </font>
    <font>
      <sz val="12"/>
      <name val="Times New Roman"/>
      <family val="1"/>
      <charset val="238"/>
    </font>
    <font>
      <sz val="11"/>
      <color rgb="FF9C5700"/>
      <name val="Calibri"/>
      <family val="2"/>
      <charset val="238"/>
      <scheme val="minor"/>
    </font>
    <font>
      <sz val="10"/>
      <name val="Helv"/>
    </font>
    <font>
      <b/>
      <sz val="9"/>
      <name val="Tahoma"/>
      <family val="2"/>
    </font>
    <font>
      <sz val="11"/>
      <color theme="1"/>
      <name val="Calibri"/>
      <family val="2"/>
      <scheme val="minor"/>
    </font>
    <font>
      <sz val="12"/>
      <name val="CRO_Swiss_Light-Normal"/>
      <charset val="238"/>
    </font>
    <font>
      <sz val="11"/>
      <color indexed="8"/>
      <name val="Calibri"/>
      <family val="2"/>
      <charset val="238"/>
    </font>
    <font>
      <sz val="10"/>
      <name val="Arial CE"/>
      <family val="2"/>
      <charset val="238"/>
    </font>
  </fonts>
  <fills count="14">
    <fill>
      <patternFill patternType="none"/>
    </fill>
    <fill>
      <patternFill patternType="gray125"/>
    </fill>
    <fill>
      <patternFill patternType="solid">
        <fgColor rgb="FFF2F2F2"/>
      </patternFill>
    </fill>
    <fill>
      <patternFill patternType="solid">
        <fgColor rgb="FFFFEB9C"/>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thin">
        <color rgb="FF3F3F3F"/>
      </left>
      <right style="thin">
        <color rgb="FF3F3F3F"/>
      </right>
      <top style="thin">
        <color rgb="FF3F3F3F"/>
      </top>
      <bottom style="thin">
        <color indexed="64"/>
      </bottom>
      <diagonal/>
    </border>
    <border>
      <left style="thin">
        <color rgb="FFB2B2B2"/>
      </left>
      <right style="thin">
        <color rgb="FFB2B2B2"/>
      </right>
      <top style="thin">
        <color rgb="FFB2B2B2"/>
      </top>
      <bottom style="thin">
        <color rgb="FFB2B2B2"/>
      </bottom>
      <diagonal/>
    </border>
  </borders>
  <cellStyleXfs count="62">
    <xf numFmtId="0" fontId="0" fillId="0" borderId="0"/>
    <xf numFmtId="44" fontId="4" fillId="0" borderId="0" applyFont="0" applyFill="0" applyBorder="0" applyAlignment="0" applyProtection="0"/>
    <xf numFmtId="0" fontId="10" fillId="2" borderId="2" applyNumberFormat="0" applyAlignment="0" applyProtection="0"/>
    <xf numFmtId="0" fontId="11" fillId="0" borderId="0"/>
    <xf numFmtId="0" fontId="13" fillId="0" borderId="0"/>
    <xf numFmtId="0" fontId="14" fillId="0" borderId="0"/>
    <xf numFmtId="0" fontId="14" fillId="0" borderId="0"/>
    <xf numFmtId="43" fontId="14" fillId="0" borderId="0" applyFont="0" applyFill="0" applyBorder="0" applyAlignment="0" applyProtection="0"/>
    <xf numFmtId="0" fontId="15" fillId="0" borderId="0"/>
    <xf numFmtId="0" fontId="14" fillId="0" borderId="0"/>
    <xf numFmtId="0" fontId="21" fillId="3" borderId="0" applyNumberFormat="0" applyBorder="0" applyAlignment="0" applyProtection="0"/>
    <xf numFmtId="0" fontId="22" fillId="0" borderId="0"/>
    <xf numFmtId="0" fontId="23" fillId="0" borderId="0" applyNumberFormat="0" applyBorder="0" applyProtection="0"/>
    <xf numFmtId="0" fontId="24" fillId="4" borderId="0" applyNumberFormat="0" applyBorder="0" applyProtection="0"/>
    <xf numFmtId="0" fontId="24" fillId="5" borderId="0" applyNumberFormat="0" applyBorder="0" applyProtection="0"/>
    <xf numFmtId="0" fontId="23" fillId="6" borderId="0" applyNumberFormat="0" applyBorder="0" applyProtection="0"/>
    <xf numFmtId="0" fontId="25" fillId="7" borderId="0" applyNumberFormat="0" applyBorder="0" applyProtection="0"/>
    <xf numFmtId="0" fontId="26" fillId="8" borderId="0" applyNumberFormat="0" applyBorder="0" applyProtection="0"/>
    <xf numFmtId="0" fontId="27" fillId="0" borderId="0" applyNumberFormat="0" applyBorder="0" applyProtection="0"/>
    <xf numFmtId="0" fontId="28" fillId="9" borderId="0" applyNumberFormat="0" applyBorder="0" applyProtection="0"/>
    <xf numFmtId="0" fontId="29" fillId="0" borderId="0" applyNumberFormat="0" applyBorder="0" applyProtection="0"/>
    <xf numFmtId="0" fontId="30" fillId="0" borderId="0" applyNumberFormat="0" applyBorder="0" applyProtection="0"/>
    <xf numFmtId="0" fontId="31" fillId="0" borderId="0" applyNumberFormat="0" applyBorder="0" applyProtection="0"/>
    <xf numFmtId="0" fontId="32" fillId="0" borderId="0" applyNumberFormat="0" applyBorder="0" applyProtection="0"/>
    <xf numFmtId="0" fontId="33" fillId="10" borderId="0" applyNumberFormat="0" applyBorder="0" applyProtection="0"/>
    <xf numFmtId="0" fontId="34" fillId="0" borderId="0" applyNumberFormat="0" applyBorder="0" applyProtection="0"/>
    <xf numFmtId="0" fontId="35" fillId="0" borderId="0"/>
    <xf numFmtId="0" fontId="36" fillId="10" borderId="4" applyNumberFormat="0" applyProtection="0"/>
    <xf numFmtId="0" fontId="35" fillId="0" borderId="0" applyNumberFormat="0" applyFont="0" applyBorder="0" applyProtection="0"/>
    <xf numFmtId="0" fontId="35" fillId="0" borderId="0" applyNumberFormat="0" applyFont="0" applyBorder="0" applyProtection="0"/>
    <xf numFmtId="0" fontId="25" fillId="0" borderId="0" applyNumberFormat="0" applyBorder="0" applyProtection="0"/>
    <xf numFmtId="0" fontId="42" fillId="0" borderId="0"/>
    <xf numFmtId="0" fontId="41" fillId="0" borderId="0"/>
    <xf numFmtId="0" fontId="13" fillId="0" borderId="0"/>
    <xf numFmtId="0" fontId="40" fillId="0" borderId="0"/>
    <xf numFmtId="0" fontId="40" fillId="0" borderId="0"/>
    <xf numFmtId="0" fontId="40" fillId="0" borderId="0"/>
    <xf numFmtId="0" fontId="43" fillId="3" borderId="0" applyNumberFormat="0" applyBorder="0" applyAlignment="0" applyProtection="0"/>
    <xf numFmtId="0" fontId="13" fillId="0" borderId="0"/>
    <xf numFmtId="43" fontId="13" fillId="0" borderId="0" applyFont="0" applyFill="0" applyBorder="0" applyAlignment="0" applyProtection="0"/>
    <xf numFmtId="0" fontId="44" fillId="0" borderId="0"/>
    <xf numFmtId="0" fontId="13" fillId="0" borderId="0"/>
    <xf numFmtId="0" fontId="13" fillId="0" borderId="0"/>
    <xf numFmtId="0" fontId="4" fillId="0" borderId="0"/>
    <xf numFmtId="0" fontId="13" fillId="0" borderId="0"/>
    <xf numFmtId="49" fontId="45" fillId="13" borderId="6" applyAlignment="0">
      <alignment horizontal="left" vertical="center"/>
    </xf>
    <xf numFmtId="0" fontId="46" fillId="0" borderId="0"/>
    <xf numFmtId="43" fontId="46" fillId="0" borderId="0" applyFont="0" applyFill="0" applyBorder="0" applyAlignment="0" applyProtection="0"/>
    <xf numFmtId="43" fontId="13" fillId="0" borderId="0" applyFont="0" applyFill="0" applyBorder="0" applyAlignment="0" applyProtection="0"/>
    <xf numFmtId="0" fontId="13" fillId="0" borderId="0"/>
    <xf numFmtId="0" fontId="15" fillId="0" borderId="0"/>
    <xf numFmtId="0" fontId="47" fillId="0" borderId="0"/>
    <xf numFmtId="0" fontId="4" fillId="0" borderId="0"/>
    <xf numFmtId="0" fontId="13" fillId="0" borderId="0"/>
    <xf numFmtId="0" fontId="4" fillId="0" borderId="0"/>
    <xf numFmtId="0" fontId="13" fillId="0" borderId="0"/>
    <xf numFmtId="0" fontId="13" fillId="0" borderId="0"/>
    <xf numFmtId="165" fontId="48" fillId="0" borderId="0" applyFill="0" applyBorder="0" applyAlignment="0" applyProtection="0"/>
    <xf numFmtId="0" fontId="49" fillId="0" borderId="0"/>
    <xf numFmtId="0" fontId="44" fillId="0" borderId="0"/>
    <xf numFmtId="0" fontId="13" fillId="0" borderId="0"/>
    <xf numFmtId="43" fontId="13" fillId="0" borderId="0" applyFont="0" applyFill="0" applyBorder="0" applyAlignment="0" applyProtection="0"/>
  </cellStyleXfs>
  <cellXfs count="104">
    <xf numFmtId="0" fontId="0" fillId="0" borderId="0" xfId="0"/>
    <xf numFmtId="0" fontId="2" fillId="0" borderId="0" xfId="0" applyFont="1"/>
    <xf numFmtId="0" fontId="3" fillId="0" borderId="0" xfId="0" applyFont="1"/>
    <xf numFmtId="0" fontId="4" fillId="0" borderId="0" xfId="0" applyFont="1"/>
    <xf numFmtId="0" fontId="5" fillId="0" borderId="0" xfId="0" applyFont="1" applyAlignment="1">
      <alignment wrapText="1"/>
    </xf>
    <xf numFmtId="0" fontId="6" fillId="0" borderId="0" xfId="0" applyFont="1"/>
    <xf numFmtId="4" fontId="0" fillId="0" borderId="0" xfId="0" applyNumberFormat="1"/>
    <xf numFmtId="0" fontId="0" fillId="0" borderId="0" xfId="0" applyAlignment="1">
      <alignment wrapText="1"/>
    </xf>
    <xf numFmtId="0" fontId="5" fillId="0" borderId="0" xfId="0" applyFont="1"/>
    <xf numFmtId="4" fontId="8" fillId="0" borderId="0" xfId="0" applyNumberFormat="1" applyFont="1"/>
    <xf numFmtId="0" fontId="8" fillId="0" borderId="0" xfId="0" applyFont="1"/>
    <xf numFmtId="0" fontId="8" fillId="0" borderId="0" xfId="0" applyFont="1" applyAlignment="1">
      <alignment vertical="top"/>
    </xf>
    <xf numFmtId="49" fontId="8" fillId="0" borderId="0" xfId="0" applyNumberFormat="1" applyFont="1" applyAlignment="1">
      <alignment horizontal="right" vertical="top"/>
    </xf>
    <xf numFmtId="0" fontId="8" fillId="0" borderId="0" xfId="0" applyFont="1" applyAlignment="1">
      <alignment horizontal="center"/>
    </xf>
    <xf numFmtId="4" fontId="8" fillId="0" borderId="0" xfId="0" applyNumberFormat="1" applyFont="1" applyAlignment="1">
      <alignment horizontal="center"/>
    </xf>
    <xf numFmtId="7" fontId="8" fillId="0" borderId="0" xfId="1" applyNumberFormat="1" applyFont="1" applyBorder="1" applyAlignment="1">
      <alignment horizontal="right"/>
    </xf>
    <xf numFmtId="0" fontId="8" fillId="0" borderId="0" xfId="0" applyFont="1" applyAlignment="1">
      <alignment vertical="top" wrapText="1"/>
    </xf>
    <xf numFmtId="0" fontId="8" fillId="0" borderId="0" xfId="0" applyFont="1" applyAlignment="1">
      <alignment horizontal="justify" vertical="top"/>
    </xf>
    <xf numFmtId="4" fontId="12" fillId="0" borderId="0" xfId="0" applyNumberFormat="1" applyFont="1"/>
    <xf numFmtId="0" fontId="12" fillId="0" borderId="0" xfId="0" applyFont="1" applyAlignment="1">
      <alignment horizontal="center"/>
    </xf>
    <xf numFmtId="49" fontId="12" fillId="0" borderId="0" xfId="0" applyNumberFormat="1" applyFont="1" applyAlignment="1">
      <alignment horizontal="right" vertical="top"/>
    </xf>
    <xf numFmtId="0" fontId="12" fillId="0" borderId="0" xfId="0" applyFont="1" applyAlignment="1">
      <alignment vertical="top" wrapText="1"/>
    </xf>
    <xf numFmtId="0" fontId="8" fillId="0" borderId="0" xfId="0" applyFont="1" applyAlignment="1">
      <alignment horizontal="justify" vertical="top" wrapText="1"/>
    </xf>
    <xf numFmtId="4" fontId="8" fillId="0" borderId="0" xfId="0" applyNumberFormat="1" applyFont="1" applyAlignment="1">
      <alignment horizontal="right"/>
    </xf>
    <xf numFmtId="4" fontId="1" fillId="0" borderId="0" xfId="0" applyNumberFormat="1" applyFont="1"/>
    <xf numFmtId="0" fontId="0" fillId="0" borderId="0" xfId="0" applyAlignment="1">
      <alignment horizontal="right" vertical="top"/>
    </xf>
    <xf numFmtId="0" fontId="9" fillId="0" borderId="0" xfId="0" applyFont="1"/>
    <xf numFmtId="0" fontId="1" fillId="0" borderId="0" xfId="0" applyFont="1" applyAlignment="1">
      <alignment wrapText="1"/>
    </xf>
    <xf numFmtId="0" fontId="1" fillId="0" borderId="0" xfId="0" applyFont="1" applyAlignment="1">
      <alignment horizontal="right"/>
    </xf>
    <xf numFmtId="4" fontId="1" fillId="0" borderId="0" xfId="0" applyNumberFormat="1" applyFont="1" applyAlignment="1">
      <alignment horizontal="right" wrapText="1"/>
    </xf>
    <xf numFmtId="0" fontId="1" fillId="0" borderId="0" xfId="0" applyFont="1" applyAlignment="1">
      <alignment vertical="top"/>
    </xf>
    <xf numFmtId="0" fontId="8" fillId="0" borderId="0" xfId="0" applyFont="1" applyAlignment="1">
      <alignment wrapText="1"/>
    </xf>
    <xf numFmtId="4" fontId="8" fillId="0" borderId="0" xfId="0" applyNumberFormat="1" applyFont="1" applyAlignment="1">
      <alignment wrapText="1"/>
    </xf>
    <xf numFmtId="0" fontId="8" fillId="0" borderId="0" xfId="0" applyFont="1" applyAlignment="1">
      <alignment horizontal="right" vertical="top"/>
    </xf>
    <xf numFmtId="0" fontId="1" fillId="0" borderId="0" xfId="0" applyFont="1" applyAlignment="1">
      <alignment vertical="top" wrapText="1"/>
    </xf>
    <xf numFmtId="0" fontId="8" fillId="0" borderId="0" xfId="0" applyFont="1" applyAlignment="1">
      <alignment horizontal="right"/>
    </xf>
    <xf numFmtId="4" fontId="8" fillId="0" borderId="0" xfId="0" applyNumberFormat="1" applyFont="1" applyAlignment="1">
      <alignment horizontal="right" wrapText="1"/>
    </xf>
    <xf numFmtId="0" fontId="0" fillId="0" borderId="0" xfId="0" applyAlignment="1">
      <alignment horizontal="right"/>
    </xf>
    <xf numFmtId="0" fontId="16" fillId="0" borderId="0" xfId="0" applyFont="1" applyAlignment="1">
      <alignment horizontal="left" vertical="center" wrapText="1" indent="1"/>
    </xf>
    <xf numFmtId="0" fontId="8" fillId="0" borderId="0" xfId="0" applyFont="1" applyAlignment="1">
      <alignment horizontal="right" vertical="center" wrapText="1"/>
    </xf>
    <xf numFmtId="0" fontId="8" fillId="0" borderId="0" xfId="0" applyFont="1" applyAlignment="1">
      <alignment horizontal="right" wrapText="1"/>
    </xf>
    <xf numFmtId="0" fontId="17" fillId="0" borderId="1" xfId="0" applyFont="1" applyBorder="1" applyAlignment="1">
      <alignment horizontal="right" vertical="center" wrapText="1"/>
    </xf>
    <xf numFmtId="0" fontId="17" fillId="0" borderId="3" xfId="0" applyFont="1" applyBorder="1" applyAlignment="1">
      <alignment horizontal="center" vertical="center" wrapText="1"/>
    </xf>
    <xf numFmtId="0" fontId="17" fillId="0" borderId="3" xfId="0" applyFont="1" applyBorder="1" applyAlignment="1">
      <alignment horizontal="right" vertical="center" wrapText="1"/>
    </xf>
    <xf numFmtId="4" fontId="17" fillId="0" borderId="3" xfId="0" applyNumberFormat="1" applyFont="1" applyBorder="1" applyAlignment="1">
      <alignment horizontal="center" vertical="center" wrapText="1"/>
    </xf>
    <xf numFmtId="0" fontId="0" fillId="0" borderId="0" xfId="0" applyAlignment="1">
      <alignment vertical="center"/>
    </xf>
    <xf numFmtId="0" fontId="18" fillId="2" borderId="2" xfId="2" applyFont="1" applyAlignment="1">
      <alignment wrapText="1"/>
    </xf>
    <xf numFmtId="4" fontId="0" fillId="0" borderId="0" xfId="0" applyNumberFormat="1" applyAlignment="1">
      <alignment horizontal="right" wrapText="1"/>
    </xf>
    <xf numFmtId="4" fontId="0" fillId="0" borderId="0" xfId="0" applyNumberFormat="1" applyAlignment="1">
      <alignment horizontal="right"/>
    </xf>
    <xf numFmtId="0" fontId="18" fillId="2" borderId="2" xfId="2" applyFont="1" applyAlignment="1">
      <alignment horizontal="right" vertical="top"/>
    </xf>
    <xf numFmtId="0" fontId="18" fillId="2" borderId="2" xfId="2" applyFont="1" applyAlignment="1">
      <alignment horizontal="right"/>
    </xf>
    <xf numFmtId="4" fontId="18" fillId="2" borderId="2" xfId="2" applyNumberFormat="1" applyFont="1" applyAlignment="1">
      <alignment horizontal="right" wrapText="1"/>
    </xf>
    <xf numFmtId="4" fontId="18" fillId="2" borderId="2" xfId="2" applyNumberFormat="1" applyFont="1" applyAlignment="1"/>
    <xf numFmtId="0" fontId="0" fillId="0" borderId="0" xfId="0" applyAlignment="1">
      <alignment horizontal="right" wrapText="1"/>
    </xf>
    <xf numFmtId="49" fontId="20" fillId="0" borderId="0" xfId="0" applyNumberFormat="1" applyFont="1"/>
    <xf numFmtId="164" fontId="17" fillId="0" borderId="3" xfId="1" applyNumberFormat="1" applyFont="1" applyBorder="1" applyAlignment="1">
      <alignment horizontal="center" vertical="center"/>
    </xf>
    <xf numFmtId="164" fontId="4" fillId="0" borderId="0" xfId="1" applyNumberFormat="1" applyFont="1" applyAlignment="1">
      <alignment horizontal="right"/>
    </xf>
    <xf numFmtId="164" fontId="8" fillId="0" borderId="0" xfId="0" applyNumberFormat="1" applyFont="1"/>
    <xf numFmtId="164" fontId="8" fillId="0" borderId="0" xfId="1" applyNumberFormat="1" applyFont="1" applyBorder="1" applyAlignment="1">
      <alignment horizontal="right"/>
    </xf>
    <xf numFmtId="164" fontId="8" fillId="0" borderId="0" xfId="1" applyNumberFormat="1" applyFont="1" applyAlignment="1">
      <alignment horizontal="right"/>
    </xf>
    <xf numFmtId="164" fontId="8" fillId="0" borderId="0" xfId="0" applyNumberFormat="1" applyFont="1" applyAlignment="1">
      <alignment horizontal="right"/>
    </xf>
    <xf numFmtId="164" fontId="18" fillId="2" borderId="2" xfId="1" applyNumberFormat="1" applyFont="1" applyFill="1" applyBorder="1" applyAlignment="1">
      <alignment horizontal="right"/>
    </xf>
    <xf numFmtId="164" fontId="12" fillId="0" borderId="0" xfId="1" applyNumberFormat="1" applyFont="1" applyAlignment="1"/>
    <xf numFmtId="0" fontId="0" fillId="0" borderId="0" xfId="0" applyAlignment="1">
      <alignment vertical="top" wrapText="1"/>
    </xf>
    <xf numFmtId="0" fontId="10" fillId="2" borderId="2" xfId="2" applyAlignment="1">
      <alignment horizontal="center" vertical="top" wrapText="1"/>
    </xf>
    <xf numFmtId="0" fontId="37" fillId="0" borderId="0" xfId="26" applyFont="1" applyAlignment="1">
      <alignment horizontal="justify" vertical="top" wrapText="1"/>
    </xf>
    <xf numFmtId="0" fontId="39" fillId="0" borderId="0" xfId="0" applyFont="1" applyAlignment="1">
      <alignment vertical="top" wrapText="1"/>
    </xf>
    <xf numFmtId="4" fontId="39" fillId="0" borderId="0" xfId="0" applyNumberFormat="1" applyFont="1" applyAlignment="1">
      <alignment horizontal="center" wrapText="1"/>
    </xf>
    <xf numFmtId="1" fontId="39" fillId="0" borderId="0" xfId="0" applyNumberFormat="1" applyFont="1" applyAlignment="1">
      <alignment horizontal="center" wrapText="1"/>
    </xf>
    <xf numFmtId="164" fontId="39" fillId="0" borderId="0" xfId="0" applyNumberFormat="1" applyFont="1" applyAlignment="1">
      <alignment horizontal="right" wrapText="1"/>
    </xf>
    <xf numFmtId="164" fontId="8" fillId="0" borderId="0" xfId="10" applyNumberFormat="1" applyFont="1" applyFill="1" applyBorder="1" applyAlignment="1">
      <alignment horizontal="right" wrapText="1"/>
    </xf>
    <xf numFmtId="4" fontId="39" fillId="0" borderId="0" xfId="0" applyNumberFormat="1" applyFont="1" applyAlignment="1">
      <alignment horizontal="center" vertical="center" wrapText="1"/>
    </xf>
    <xf numFmtId="1" fontId="39" fillId="0" borderId="0" xfId="0" applyNumberFormat="1" applyFont="1" applyAlignment="1">
      <alignment horizontal="center" vertical="center" wrapText="1"/>
    </xf>
    <xf numFmtId="164" fontId="39" fillId="0" borderId="0" xfId="0" applyNumberFormat="1" applyFont="1" applyAlignment="1">
      <alignment horizontal="right" vertical="center" wrapText="1"/>
    </xf>
    <xf numFmtId="164" fontId="8" fillId="0" borderId="0" xfId="10" applyNumberFormat="1" applyFont="1" applyFill="1" applyBorder="1" applyAlignment="1">
      <alignment horizontal="right" vertical="center" wrapText="1"/>
    </xf>
    <xf numFmtId="2" fontId="8" fillId="0" borderId="0" xfId="0" applyNumberFormat="1" applyFont="1" applyAlignment="1">
      <alignment horizontal="left" vertical="top" wrapText="1"/>
    </xf>
    <xf numFmtId="0" fontId="8" fillId="0" borderId="0" xfId="0" applyFont="1" applyAlignment="1">
      <alignment horizontal="center" vertical="center"/>
    </xf>
    <xf numFmtId="164" fontId="8" fillId="0" borderId="0" xfId="0" applyNumberFormat="1" applyFont="1" applyAlignment="1">
      <alignment horizontal="right" vertical="center"/>
    </xf>
    <xf numFmtId="0" fontId="39" fillId="0" borderId="0" xfId="0" applyFont="1" applyAlignment="1">
      <alignment horizontal="right" vertical="top" wrapText="1"/>
    </xf>
    <xf numFmtId="0" fontId="5" fillId="0" borderId="0" xfId="0" applyFont="1" applyAlignment="1">
      <alignment vertical="top" wrapText="1"/>
    </xf>
    <xf numFmtId="0" fontId="2" fillId="0" borderId="0" xfId="0" applyFont="1" applyAlignment="1">
      <alignment vertical="top" wrapText="1"/>
    </xf>
    <xf numFmtId="0" fontId="2" fillId="0" borderId="0" xfId="0" applyFont="1" applyAlignment="1">
      <alignment wrapText="1"/>
    </xf>
    <xf numFmtId="0" fontId="38" fillId="0" borderId="0" xfId="4" applyFont="1" applyAlignment="1">
      <alignment horizontal="justify" vertical="top" wrapText="1"/>
    </xf>
    <xf numFmtId="0" fontId="38" fillId="12" borderId="0" xfId="4" applyFont="1" applyFill="1" applyAlignment="1">
      <alignment horizontal="justify" vertical="top" wrapText="1"/>
    </xf>
    <xf numFmtId="4" fontId="0" fillId="11" borderId="0" xfId="0" applyNumberFormat="1" applyFill="1" applyAlignment="1">
      <alignment horizontal="right" wrapText="1"/>
    </xf>
    <xf numFmtId="0" fontId="0" fillId="11" borderId="0" xfId="0" applyFill="1" applyAlignment="1">
      <alignment horizontal="right" vertical="top"/>
    </xf>
    <xf numFmtId="0" fontId="18" fillId="11" borderId="0" xfId="2" applyFont="1" applyFill="1" applyBorder="1" applyAlignment="1">
      <alignment wrapText="1"/>
    </xf>
    <xf numFmtId="0" fontId="0" fillId="11" borderId="0" xfId="0" applyFill="1" applyAlignment="1">
      <alignment horizontal="right"/>
    </xf>
    <xf numFmtId="0" fontId="2" fillId="0" borderId="0" xfId="0" applyFont="1" applyAlignment="1">
      <alignment horizontal="right" vertical="top"/>
    </xf>
    <xf numFmtId="0" fontId="10" fillId="2" borderId="5" xfId="2" applyBorder="1" applyAlignment="1">
      <alignment wrapText="1"/>
    </xf>
    <xf numFmtId="0" fontId="3" fillId="0" borderId="0" xfId="0" applyFont="1" applyAlignment="1">
      <alignment horizontal="right" vertical="top"/>
    </xf>
    <xf numFmtId="0" fontId="3" fillId="0" borderId="0" xfId="0" applyFont="1" applyAlignment="1">
      <alignment wrapText="1"/>
    </xf>
    <xf numFmtId="49" fontId="12" fillId="0" borderId="0" xfId="0" applyNumberFormat="1" applyFont="1" applyAlignment="1">
      <alignment horizontal="left" vertical="top"/>
    </xf>
    <xf numFmtId="4" fontId="0" fillId="0" borderId="0" xfId="0" applyNumberFormat="1" applyAlignment="1">
      <alignment horizontal="left"/>
    </xf>
    <xf numFmtId="0" fontId="0" fillId="12" borderId="0" xfId="0" applyFill="1" applyAlignment="1">
      <alignment wrapText="1"/>
    </xf>
    <xf numFmtId="0" fontId="0" fillId="12" borderId="0" xfId="0" applyFill="1" applyAlignment="1">
      <alignment horizontal="right"/>
    </xf>
    <xf numFmtId="4" fontId="0" fillId="12" borderId="0" xfId="0" applyNumberFormat="1" applyFill="1" applyAlignment="1">
      <alignment horizontal="right" wrapText="1"/>
    </xf>
    <xf numFmtId="4" fontId="0" fillId="12" borderId="0" xfId="0" applyNumberFormat="1" applyFill="1"/>
    <xf numFmtId="164" fontId="4" fillId="12" borderId="0" xfId="1" applyNumberFormat="1" applyFont="1" applyFill="1" applyAlignment="1">
      <alignment horizontal="right"/>
    </xf>
    <xf numFmtId="4" fontId="12" fillId="12" borderId="0" xfId="0" applyNumberFormat="1" applyFont="1" applyFill="1"/>
    <xf numFmtId="0" fontId="7"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4" fontId="19" fillId="0" borderId="0" xfId="0" applyNumberFormat="1" applyFont="1" applyAlignment="1">
      <alignment horizontal="center" wrapText="1"/>
    </xf>
  </cellXfs>
  <cellStyles count="62">
    <cellStyle name="Accent" xfId="12"/>
    <cellStyle name="Accent 1" xfId="13"/>
    <cellStyle name="Accent 2" xfId="14"/>
    <cellStyle name="Accent 3" xfId="15"/>
    <cellStyle name="Bad" xfId="16"/>
    <cellStyle name="Comma 2" xfId="39"/>
    <cellStyle name="Comma 2 2" xfId="48"/>
    <cellStyle name="Comma 2 3" xfId="57"/>
    <cellStyle name="Comma 3" xfId="47"/>
    <cellStyle name="Error" xfId="17"/>
    <cellStyle name="Excel Built-in Explanatory Text" xfId="58"/>
    <cellStyle name="Footnote" xfId="18"/>
    <cellStyle name="Good" xfId="19"/>
    <cellStyle name="Heading (user)" xfId="20"/>
    <cellStyle name="Heading 1" xfId="21"/>
    <cellStyle name="Heading 2" xfId="22"/>
    <cellStyle name="Hyperlink" xfId="23"/>
    <cellStyle name="Izlaz" xfId="2" builtinId="21"/>
    <cellStyle name="Neutral" xfId="24"/>
    <cellStyle name="Neutral 2" xfId="10"/>
    <cellStyle name="Neutral 4" xfId="37"/>
    <cellStyle name="Normal 10" xfId="52"/>
    <cellStyle name="Normal 2" xfId="38"/>
    <cellStyle name="Normal 2 2" xfId="44"/>
    <cellStyle name="Normal 2 2 3 2" xfId="53"/>
    <cellStyle name="Normal 2 4" xfId="54"/>
    <cellStyle name="Normal 3" xfId="31"/>
    <cellStyle name="Normal 3 2" xfId="50"/>
    <cellStyle name="Normal 3 3" xfId="42"/>
    <cellStyle name="Normal 4" xfId="5"/>
    <cellStyle name="Normal 4 2" xfId="8"/>
    <cellStyle name="Normal 4 3" xfId="46"/>
    <cellStyle name="Normal 5" xfId="49"/>
    <cellStyle name="Normal 5 2" xfId="56"/>
    <cellStyle name="Normal 6" xfId="51"/>
    <cellStyle name="Normal 7" xfId="32"/>
    <cellStyle name="Normalno" xfId="0" builtinId="0"/>
    <cellStyle name="Normalno 2" xfId="3"/>
    <cellStyle name="Normalno 2 2" xfId="25"/>
    <cellStyle name="Normalno 2 3" xfId="33"/>
    <cellStyle name="Normalno 3" xfId="4"/>
    <cellStyle name="Normalno 3 2" xfId="26"/>
    <cellStyle name="Normalno 3 3" xfId="43"/>
    <cellStyle name="Normalno 4" xfId="6"/>
    <cellStyle name="Normalno 4 2" xfId="55"/>
    <cellStyle name="Normalno 5" xfId="11"/>
    <cellStyle name="Note" xfId="27"/>
    <cellStyle name="Obično 2" xfId="9"/>
    <cellStyle name="Obično 2 2" xfId="34"/>
    <cellStyle name="Obično 4" xfId="35"/>
    <cellStyle name="Obično 5" xfId="36"/>
    <cellStyle name="Obično_JADRAN" xfId="41"/>
    <cellStyle name="prostor" xfId="45"/>
    <cellStyle name="Status" xfId="28"/>
    <cellStyle name="Stil 1" xfId="59"/>
    <cellStyle name="Style 1" xfId="40"/>
    <cellStyle name="Style 1 2" xfId="60"/>
    <cellStyle name="Text" xfId="29"/>
    <cellStyle name="Valuta" xfId="1" builtinId="4"/>
    <cellStyle name="Warning" xfId="30"/>
    <cellStyle name="Zarez 2" xfId="7"/>
    <cellStyle name="Zarez 2 2" xfId="6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SUZANA~1\LOCALS~1\Temp\2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NACIJA"/>
      <sheetName val="REKAPITULACIJA"/>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38"/>
  <sheetViews>
    <sheetView view="pageBreakPreview" zoomScaleSheetLayoutView="100" workbookViewId="0">
      <selection activeCell="A21" sqref="A21:I21"/>
    </sheetView>
  </sheetViews>
  <sheetFormatPr defaultColWidth="9.140625" defaultRowHeight="15"/>
  <cols>
    <col min="1" max="1" width="12.42578125" style="3" customWidth="1"/>
    <col min="2" max="2" width="12" style="3" bestFit="1" customWidth="1"/>
    <col min="3" max="16384" width="9.140625" style="3"/>
  </cols>
  <sheetData>
    <row r="3" spans="1:6">
      <c r="A3" s="4" t="s">
        <v>3</v>
      </c>
      <c r="B3" s="54" t="s">
        <v>139</v>
      </c>
      <c r="C3" s="8"/>
      <c r="D3" s="8"/>
      <c r="E3" s="8"/>
      <c r="F3" s="8"/>
    </row>
    <row r="4" spans="1:6">
      <c r="A4" s="1" t="s">
        <v>6</v>
      </c>
      <c r="B4" s="2">
        <v>38309740312</v>
      </c>
    </row>
    <row r="5" spans="1:6">
      <c r="A5" s="3" t="s">
        <v>0</v>
      </c>
    </row>
    <row r="6" spans="1:6">
      <c r="A6" s="5" t="s">
        <v>4</v>
      </c>
      <c r="B6" s="1" t="s">
        <v>29</v>
      </c>
      <c r="C6" s="5"/>
      <c r="D6" s="5"/>
      <c r="E6" s="5"/>
      <c r="F6" s="5"/>
    </row>
    <row r="7" spans="1:6">
      <c r="A7" s="5"/>
      <c r="B7" s="5"/>
      <c r="C7" s="5"/>
      <c r="D7" s="5"/>
      <c r="E7" s="5"/>
      <c r="F7" s="5"/>
    </row>
    <row r="9" spans="1:6">
      <c r="A9" s="5" t="s">
        <v>5</v>
      </c>
      <c r="B9" s="2" t="s">
        <v>140</v>
      </c>
      <c r="C9" s="5"/>
      <c r="D9" s="5"/>
      <c r="E9" s="5"/>
    </row>
    <row r="19" spans="1:9" ht="26.25">
      <c r="A19" s="100" t="s">
        <v>1</v>
      </c>
      <c r="B19" s="100"/>
      <c r="C19" s="100"/>
      <c r="D19" s="100"/>
      <c r="E19" s="100"/>
      <c r="F19" s="100"/>
      <c r="G19" s="100"/>
      <c r="H19" s="100"/>
      <c r="I19" s="100"/>
    </row>
    <row r="21" spans="1:9">
      <c r="A21" s="101" t="s">
        <v>25</v>
      </c>
      <c r="B21" s="101"/>
      <c r="C21" s="101"/>
      <c r="D21" s="101"/>
      <c r="E21" s="101"/>
      <c r="F21" s="101"/>
      <c r="G21" s="101"/>
      <c r="H21" s="101"/>
      <c r="I21" s="101"/>
    </row>
    <row r="23" spans="1:9">
      <c r="B23" s="26"/>
    </row>
    <row r="29" spans="1:9">
      <c r="F29" s="3" t="s">
        <v>2</v>
      </c>
    </row>
    <row r="30" spans="1:9">
      <c r="F30" t="s">
        <v>30</v>
      </c>
    </row>
    <row r="35" spans="3:3">
      <c r="C35" t="s">
        <v>31</v>
      </c>
    </row>
    <row r="36" spans="3:3">
      <c r="C36" t="s">
        <v>32</v>
      </c>
    </row>
    <row r="38" spans="3:3">
      <c r="C38" t="s">
        <v>33</v>
      </c>
    </row>
  </sheetData>
  <mergeCells count="2">
    <mergeCell ref="A19:I19"/>
    <mergeCell ref="A21:I21"/>
  </mergeCells>
  <pageMargins left="0.25" right="0.25" top="0.75" bottom="0.75" header="0.3" footer="0.3"/>
  <pageSetup paperSize="9"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43"/>
  <sheetViews>
    <sheetView tabSelected="1" view="pageBreakPreview" zoomScale="106" zoomScaleSheetLayoutView="106" workbookViewId="0">
      <selection activeCell="D124" sqref="D124"/>
    </sheetView>
  </sheetViews>
  <sheetFormatPr defaultRowHeight="15"/>
  <cols>
    <col min="1" max="1" width="6.5703125" style="25" customWidth="1"/>
    <col min="2" max="2" width="43" style="7" customWidth="1"/>
    <col min="3" max="3" width="7.7109375" style="37" customWidth="1"/>
    <col min="4" max="4" width="10.7109375" style="47" customWidth="1"/>
    <col min="5" max="5" width="12" style="6" customWidth="1"/>
    <col min="6" max="6" width="17.5703125" style="56" customWidth="1"/>
  </cols>
  <sheetData>
    <row r="1" spans="1:6" s="45" customFormat="1" ht="24">
      <c r="A1" s="41"/>
      <c r="B1" s="42" t="s">
        <v>12</v>
      </c>
      <c r="C1" s="43" t="s">
        <v>13</v>
      </c>
      <c r="D1" s="44" t="s">
        <v>14</v>
      </c>
      <c r="E1" s="44" t="s">
        <v>26</v>
      </c>
      <c r="F1" s="55" t="s">
        <v>18</v>
      </c>
    </row>
    <row r="3" spans="1:6">
      <c r="A3" s="88" t="s">
        <v>88</v>
      </c>
      <c r="B3" s="89" t="s">
        <v>15</v>
      </c>
    </row>
    <row r="4" spans="1:6">
      <c r="A4" s="85"/>
      <c r="B4" s="86"/>
      <c r="C4" s="87"/>
      <c r="D4" s="84"/>
    </row>
    <row r="5" spans="1:6" s="11" customFormat="1" ht="87" customHeight="1">
      <c r="A5" s="12" t="s">
        <v>91</v>
      </c>
      <c r="B5" s="17" t="s">
        <v>34</v>
      </c>
      <c r="C5" s="13" t="s">
        <v>10</v>
      </c>
      <c r="D5" s="14">
        <v>1</v>
      </c>
      <c r="E5" s="15"/>
      <c r="F5" s="57">
        <f>E5*D5</f>
        <v>0</v>
      </c>
    </row>
    <row r="6" spans="1:6" s="11" customFormat="1" ht="17.25" customHeight="1">
      <c r="A6" s="12"/>
      <c r="B6" s="17"/>
      <c r="C6" s="13"/>
      <c r="D6" s="14"/>
      <c r="E6" s="15"/>
      <c r="F6" s="57"/>
    </row>
    <row r="7" spans="1:6" s="11" customFormat="1" ht="93.75" customHeight="1">
      <c r="A7" s="12" t="s">
        <v>92</v>
      </c>
      <c r="B7" s="17" t="s">
        <v>47</v>
      </c>
      <c r="C7" s="13" t="s">
        <v>35</v>
      </c>
      <c r="D7" s="14">
        <v>1</v>
      </c>
      <c r="E7" s="15"/>
      <c r="F7" s="57">
        <f>E7*D7</f>
        <v>0</v>
      </c>
    </row>
    <row r="8" spans="1:6" s="11" customFormat="1" ht="15" customHeight="1">
      <c r="A8" s="12"/>
      <c r="B8" s="17"/>
      <c r="C8" s="13"/>
      <c r="D8" s="14"/>
      <c r="E8" s="15"/>
      <c r="F8" s="57"/>
    </row>
    <row r="9" spans="1:6" ht="60">
      <c r="A9" s="25" t="s">
        <v>93</v>
      </c>
      <c r="B9" s="34" t="s">
        <v>39</v>
      </c>
      <c r="C9" s="28"/>
      <c r="D9" s="29"/>
      <c r="E9" s="24"/>
    </row>
    <row r="10" spans="1:6" ht="30">
      <c r="B10" s="27" t="s">
        <v>38</v>
      </c>
      <c r="C10" s="28" t="s">
        <v>37</v>
      </c>
      <c r="D10" s="29">
        <v>50</v>
      </c>
      <c r="E10" s="24"/>
      <c r="F10" s="56">
        <f>E10*D10</f>
        <v>0</v>
      </c>
    </row>
    <row r="11" spans="1:6">
      <c r="B11" s="27"/>
      <c r="C11" s="28"/>
      <c r="D11" s="29"/>
      <c r="E11" s="24"/>
    </row>
    <row r="12" spans="1:6" ht="75">
      <c r="A12" s="25" t="s">
        <v>94</v>
      </c>
      <c r="B12" s="34" t="s">
        <v>36</v>
      </c>
      <c r="C12" s="28"/>
      <c r="D12" s="29"/>
      <c r="E12" s="24"/>
    </row>
    <row r="13" spans="1:6" ht="30">
      <c r="B13" s="27" t="s">
        <v>38</v>
      </c>
      <c r="C13" s="28" t="s">
        <v>37</v>
      </c>
      <c r="D13" s="29">
        <v>50</v>
      </c>
      <c r="E13" s="24"/>
      <c r="F13" s="56">
        <f>E13*D13</f>
        <v>0</v>
      </c>
    </row>
    <row r="14" spans="1:6">
      <c r="B14" s="27"/>
      <c r="C14" s="28"/>
      <c r="D14" s="29"/>
      <c r="E14" s="24"/>
    </row>
    <row r="15" spans="1:6" ht="75">
      <c r="A15" s="25" t="s">
        <v>95</v>
      </c>
      <c r="B15" s="34" t="s">
        <v>48</v>
      </c>
      <c r="C15" s="28"/>
      <c r="D15" s="29"/>
      <c r="E15" s="24"/>
    </row>
    <row r="16" spans="1:6" ht="30">
      <c r="B16" s="27" t="s">
        <v>40</v>
      </c>
      <c r="C16" s="28" t="s">
        <v>23</v>
      </c>
      <c r="D16" s="29">
        <v>44</v>
      </c>
      <c r="E16" s="24"/>
      <c r="F16" s="56">
        <f>E16*D16</f>
        <v>0</v>
      </c>
    </row>
    <row r="17" spans="1:6">
      <c r="B17" s="27"/>
      <c r="C17" s="28"/>
      <c r="D17" s="29"/>
      <c r="E17" s="24"/>
    </row>
    <row r="18" spans="1:6" ht="75">
      <c r="A18" s="25" t="s">
        <v>96</v>
      </c>
      <c r="B18" s="34" t="s">
        <v>41</v>
      </c>
      <c r="C18" s="28"/>
      <c r="D18" s="29"/>
      <c r="E18" s="24"/>
      <c r="F18" s="56">
        <f>E18*D18</f>
        <v>0</v>
      </c>
    </row>
    <row r="19" spans="1:6" ht="45">
      <c r="B19" s="27" t="s">
        <v>17</v>
      </c>
      <c r="C19" s="28" t="s">
        <v>8</v>
      </c>
      <c r="D19" s="29">
        <v>325</v>
      </c>
      <c r="E19" s="24"/>
      <c r="F19" s="56">
        <f>E19*D19</f>
        <v>0</v>
      </c>
    </row>
    <row r="20" spans="1:6" s="11" customFormat="1" ht="13.5" customHeight="1">
      <c r="A20" s="12"/>
      <c r="B20" s="17"/>
      <c r="C20" s="13"/>
      <c r="D20" s="14"/>
      <c r="E20" s="15"/>
      <c r="F20" s="57"/>
    </row>
    <row r="21" spans="1:6">
      <c r="B21" s="27"/>
      <c r="C21" s="28"/>
      <c r="D21" s="29"/>
      <c r="E21" s="24"/>
    </row>
    <row r="22" spans="1:6" ht="105">
      <c r="A22" s="25" t="s">
        <v>97</v>
      </c>
      <c r="B22" s="27" t="s">
        <v>49</v>
      </c>
      <c r="C22" s="28" t="s">
        <v>8</v>
      </c>
      <c r="D22" s="29">
        <v>6</v>
      </c>
      <c r="E22" s="24"/>
      <c r="F22" s="56">
        <f>E22*D22</f>
        <v>0</v>
      </c>
    </row>
    <row r="24" spans="1:6" ht="165">
      <c r="A24" s="25" t="s">
        <v>98</v>
      </c>
      <c r="B24" s="27" t="s">
        <v>42</v>
      </c>
      <c r="C24" s="28"/>
      <c r="D24" s="29"/>
      <c r="E24" s="24"/>
    </row>
    <row r="25" spans="1:6">
      <c r="B25" s="27"/>
      <c r="C25" s="28" t="s">
        <v>8</v>
      </c>
      <c r="D25" s="29">
        <v>130</v>
      </c>
      <c r="E25" s="24"/>
      <c r="F25" s="56">
        <f t="shared" ref="F25" si="0">E25*D25</f>
        <v>0</v>
      </c>
    </row>
    <row r="26" spans="1:6">
      <c r="B26" s="27"/>
      <c r="C26" s="28"/>
      <c r="D26" s="29"/>
      <c r="E26" s="24"/>
    </row>
    <row r="27" spans="1:6" s="10" customFormat="1" ht="75">
      <c r="A27" s="33" t="s">
        <v>99</v>
      </c>
      <c r="B27" s="16" t="s">
        <v>44</v>
      </c>
      <c r="C27" s="35" t="s">
        <v>8</v>
      </c>
      <c r="D27" s="36">
        <v>15</v>
      </c>
      <c r="E27" s="9"/>
      <c r="F27" s="58"/>
    </row>
    <row r="28" spans="1:6">
      <c r="B28" s="27"/>
      <c r="C28" s="28"/>
      <c r="D28" s="29"/>
      <c r="E28" s="24"/>
    </row>
    <row r="29" spans="1:6" s="10" customFormat="1">
      <c r="A29" s="33"/>
      <c r="B29" s="38"/>
      <c r="C29" s="35"/>
      <c r="D29" s="36"/>
      <c r="E29" s="9"/>
      <c r="F29" s="59"/>
    </row>
    <row r="30" spans="1:6" s="10" customFormat="1" ht="120">
      <c r="A30" s="33" t="s">
        <v>100</v>
      </c>
      <c r="B30" s="31" t="s">
        <v>21</v>
      </c>
      <c r="C30" s="35" t="s">
        <v>9</v>
      </c>
      <c r="D30" s="36">
        <v>310</v>
      </c>
      <c r="E30" s="9"/>
      <c r="F30" s="59">
        <f>E30*D30</f>
        <v>0</v>
      </c>
    </row>
    <row r="31" spans="1:6" s="10" customFormat="1">
      <c r="A31" s="33"/>
      <c r="B31" s="31"/>
      <c r="C31" s="35"/>
      <c r="D31" s="36"/>
      <c r="E31" s="9"/>
      <c r="F31" s="59"/>
    </row>
    <row r="32" spans="1:6">
      <c r="A32" s="49"/>
      <c r="B32" s="46" t="s">
        <v>101</v>
      </c>
      <c r="C32" s="50"/>
      <c r="D32" s="51"/>
      <c r="E32" s="52"/>
      <c r="F32" s="61"/>
    </row>
    <row r="33" spans="1:6" s="10" customFormat="1">
      <c r="A33" s="33"/>
      <c r="B33" s="31"/>
      <c r="C33" s="103"/>
      <c r="D33" s="103"/>
      <c r="E33" s="9"/>
      <c r="F33" s="59"/>
    </row>
    <row r="34" spans="1:6">
      <c r="A34" s="88" t="s">
        <v>89</v>
      </c>
      <c r="B34" s="81" t="s">
        <v>20</v>
      </c>
    </row>
    <row r="35" spans="1:6">
      <c r="A35" s="88"/>
      <c r="B35" s="81"/>
    </row>
    <row r="36" spans="1:6" ht="90">
      <c r="A36" s="25" t="s">
        <v>90</v>
      </c>
      <c r="B36" s="34" t="s">
        <v>43</v>
      </c>
      <c r="C36" s="28"/>
      <c r="D36" s="29"/>
      <c r="E36" s="24"/>
    </row>
    <row r="37" spans="1:6" ht="45">
      <c r="B37" s="27" t="s">
        <v>17</v>
      </c>
      <c r="C37" s="28" t="s">
        <v>8</v>
      </c>
      <c r="D37" s="29">
        <v>6.15</v>
      </c>
      <c r="E37" s="24"/>
      <c r="F37" s="56">
        <f>E37*D37</f>
        <v>0</v>
      </c>
    </row>
    <row r="38" spans="1:6" s="10" customFormat="1">
      <c r="A38" s="33"/>
      <c r="B38" s="16"/>
      <c r="C38" s="35"/>
      <c r="D38" s="36"/>
      <c r="E38" s="9"/>
      <c r="F38" s="58"/>
    </row>
    <row r="39" spans="1:6" s="10" customFormat="1">
      <c r="A39" s="33"/>
      <c r="B39" s="16"/>
      <c r="C39" s="35"/>
      <c r="D39" s="36"/>
      <c r="E39" s="9"/>
      <c r="F39" s="58"/>
    </row>
    <row r="40" spans="1:6" s="10" customFormat="1" ht="105">
      <c r="A40" s="33" t="s">
        <v>102</v>
      </c>
      <c r="B40" s="16" t="s">
        <v>50</v>
      </c>
      <c r="C40" s="35" t="s">
        <v>8</v>
      </c>
      <c r="D40" s="36">
        <v>15</v>
      </c>
      <c r="E40" s="9"/>
      <c r="F40" s="58"/>
    </row>
    <row r="41" spans="1:6" s="10" customFormat="1">
      <c r="A41" s="33"/>
      <c r="B41" s="16"/>
      <c r="C41" s="35"/>
      <c r="D41" s="36"/>
      <c r="E41" s="9"/>
      <c r="F41" s="58"/>
    </row>
    <row r="42" spans="1:6" s="10" customFormat="1">
      <c r="A42" s="33"/>
      <c r="B42" s="16"/>
      <c r="C42" s="39"/>
      <c r="D42" s="36"/>
      <c r="E42" s="9"/>
      <c r="F42" s="58"/>
    </row>
    <row r="43" spans="1:6" s="10" customFormat="1" ht="120">
      <c r="A43" s="33" t="s">
        <v>103</v>
      </c>
      <c r="B43" s="16" t="s">
        <v>45</v>
      </c>
      <c r="C43" s="40" t="s">
        <v>16</v>
      </c>
      <c r="D43" s="32">
        <v>72</v>
      </c>
      <c r="E43" s="32"/>
      <c r="F43" s="58">
        <f t="shared" ref="F43" si="1">E43*D43</f>
        <v>0</v>
      </c>
    </row>
    <row r="44" spans="1:6" s="10" customFormat="1">
      <c r="A44" s="33"/>
      <c r="B44" s="16"/>
      <c r="C44" s="39"/>
      <c r="D44" s="36"/>
      <c r="E44" s="9"/>
      <c r="F44" s="58"/>
    </row>
    <row r="45" spans="1:6" s="10" customFormat="1" ht="90">
      <c r="A45" s="33" t="s">
        <v>104</v>
      </c>
      <c r="B45" s="16" t="s">
        <v>19</v>
      </c>
      <c r="C45" s="40" t="s">
        <v>7</v>
      </c>
      <c r="D45" s="36">
        <v>1</v>
      </c>
      <c r="E45" s="9"/>
      <c r="F45" s="58">
        <f t="shared" ref="F45" si="2">E45*D45</f>
        <v>0</v>
      </c>
    </row>
    <row r="47" spans="1:6">
      <c r="A47" s="49"/>
      <c r="B47" s="46" t="s">
        <v>105</v>
      </c>
      <c r="C47" s="50"/>
      <c r="D47" s="51"/>
      <c r="E47" s="52"/>
      <c r="F47" s="61"/>
    </row>
    <row r="50" spans="1:6">
      <c r="A50" s="88" t="s">
        <v>107</v>
      </c>
      <c r="B50" s="81" t="s">
        <v>22</v>
      </c>
    </row>
    <row r="51" spans="1:6">
      <c r="A51" s="88"/>
      <c r="B51" s="81"/>
    </row>
    <row r="52" spans="1:6" s="10" customFormat="1" ht="81" customHeight="1">
      <c r="A52" s="33" t="s">
        <v>108</v>
      </c>
      <c r="B52" s="16" t="s">
        <v>24</v>
      </c>
      <c r="C52" s="35" t="s">
        <v>23</v>
      </c>
      <c r="D52" s="36">
        <v>28</v>
      </c>
      <c r="E52" s="9"/>
      <c r="F52" s="58">
        <f t="shared" ref="F52" si="3">E52*D52</f>
        <v>0</v>
      </c>
    </row>
    <row r="54" spans="1:6" s="10" customFormat="1" ht="135">
      <c r="A54" s="33" t="s">
        <v>109</v>
      </c>
      <c r="B54" s="31" t="s">
        <v>46</v>
      </c>
      <c r="C54" s="35" t="s">
        <v>9</v>
      </c>
      <c r="D54" s="36">
        <v>25</v>
      </c>
      <c r="E54" s="9"/>
      <c r="F54" s="60">
        <f t="shared" ref="F54" si="4">E54*D54</f>
        <v>0</v>
      </c>
    </row>
    <row r="55" spans="1:6">
      <c r="A55" s="49"/>
      <c r="B55" s="46" t="s">
        <v>110</v>
      </c>
      <c r="C55" s="50"/>
      <c r="D55" s="51"/>
      <c r="E55" s="52"/>
      <c r="F55" s="61"/>
    </row>
    <row r="56" spans="1:6" s="10" customFormat="1">
      <c r="A56" s="33"/>
      <c r="B56" s="31"/>
      <c r="C56" s="35"/>
      <c r="D56" s="36"/>
      <c r="E56" s="9"/>
      <c r="F56" s="60"/>
    </row>
    <row r="57" spans="1:6" s="10" customFormat="1">
      <c r="A57" s="33"/>
      <c r="B57" s="31"/>
      <c r="C57" s="35"/>
      <c r="D57" s="36"/>
      <c r="E57" s="9"/>
      <c r="F57" s="60"/>
    </row>
    <row r="58" spans="1:6" s="10" customFormat="1">
      <c r="A58" s="90" t="s">
        <v>111</v>
      </c>
      <c r="B58" s="91" t="s">
        <v>52</v>
      </c>
      <c r="C58" s="35"/>
      <c r="D58" s="36"/>
      <c r="E58" s="9"/>
      <c r="F58" s="60"/>
    </row>
    <row r="59" spans="1:6" s="10" customFormat="1">
      <c r="A59" s="33"/>
      <c r="B59" s="31"/>
      <c r="C59" s="35"/>
      <c r="D59" s="36"/>
      <c r="E59" s="9"/>
      <c r="F59" s="60"/>
    </row>
    <row r="60" spans="1:6" ht="105">
      <c r="A60" s="25" t="s">
        <v>112</v>
      </c>
      <c r="B60" s="34" t="s">
        <v>53</v>
      </c>
      <c r="C60" s="28"/>
      <c r="D60" s="29"/>
      <c r="E60" s="24"/>
    </row>
    <row r="61" spans="1:6" ht="45">
      <c r="B61" s="27" t="s">
        <v>17</v>
      </c>
      <c r="C61" s="28" t="s">
        <v>8</v>
      </c>
      <c r="D61" s="29">
        <v>1.5</v>
      </c>
      <c r="E61" s="24"/>
      <c r="F61" s="56">
        <f>E61*D61</f>
        <v>0</v>
      </c>
    </row>
    <row r="62" spans="1:6">
      <c r="B62" s="27"/>
      <c r="C62" s="28"/>
      <c r="D62" s="29"/>
      <c r="E62" s="24"/>
    </row>
    <row r="63" spans="1:6" s="10" customFormat="1" ht="60">
      <c r="A63" s="33" t="s">
        <v>113</v>
      </c>
      <c r="B63" s="16" t="s">
        <v>51</v>
      </c>
      <c r="C63" s="35" t="s">
        <v>8</v>
      </c>
      <c r="D63" s="36">
        <v>1</v>
      </c>
      <c r="E63" s="9"/>
      <c r="F63" s="58"/>
    </row>
    <row r="64" spans="1:6" s="10" customFormat="1">
      <c r="A64" s="33"/>
      <c r="B64" s="16"/>
      <c r="C64" s="35"/>
      <c r="D64" s="36"/>
      <c r="E64" s="9"/>
      <c r="F64" s="58"/>
    </row>
    <row r="65" spans="1:6" s="10" customFormat="1">
      <c r="A65" s="33" t="s">
        <v>114</v>
      </c>
      <c r="B65" s="16" t="s">
        <v>60</v>
      </c>
      <c r="C65" s="35"/>
      <c r="D65" s="36"/>
      <c r="E65" s="9"/>
      <c r="F65" s="58"/>
    </row>
    <row r="66" spans="1:6" s="10" customFormat="1" ht="105">
      <c r="A66" s="33"/>
      <c r="B66" s="65" t="s">
        <v>61</v>
      </c>
      <c r="C66" s="35" t="s">
        <v>7</v>
      </c>
      <c r="D66" s="36">
        <v>2</v>
      </c>
      <c r="E66" s="9"/>
      <c r="F66" s="58"/>
    </row>
    <row r="67" spans="1:6" s="10" customFormat="1">
      <c r="A67" s="33"/>
      <c r="B67" s="65"/>
      <c r="C67" s="35"/>
      <c r="D67" s="36"/>
      <c r="E67" s="9"/>
      <c r="F67" s="58"/>
    </row>
    <row r="68" spans="1:6" ht="195">
      <c r="A68" s="78" t="s">
        <v>115</v>
      </c>
      <c r="B68" s="66" t="s">
        <v>57</v>
      </c>
      <c r="C68" s="67" t="s">
        <v>8</v>
      </c>
      <c r="D68" s="68">
        <v>20</v>
      </c>
      <c r="E68" s="69"/>
      <c r="F68" s="70">
        <f t="shared" ref="F68:F72" si="5">D68*E68</f>
        <v>0</v>
      </c>
    </row>
    <row r="69" spans="1:6">
      <c r="A69" s="78"/>
      <c r="B69" s="66"/>
      <c r="C69" s="67"/>
      <c r="D69" s="68"/>
      <c r="E69" s="69"/>
      <c r="F69" s="70"/>
    </row>
    <row r="70" spans="1:6">
      <c r="A70" s="78" t="s">
        <v>116</v>
      </c>
      <c r="B70" s="66" t="s">
        <v>58</v>
      </c>
      <c r="C70" s="71" t="s">
        <v>55</v>
      </c>
      <c r="D70" s="72">
        <v>60</v>
      </c>
      <c r="E70" s="73"/>
      <c r="F70" s="74">
        <f t="shared" si="5"/>
        <v>0</v>
      </c>
    </row>
    <row r="71" spans="1:6">
      <c r="A71" s="78"/>
      <c r="B71" s="66"/>
      <c r="C71" s="71"/>
      <c r="D71" s="72"/>
      <c r="E71" s="73"/>
      <c r="F71" s="74"/>
    </row>
    <row r="72" spans="1:6" ht="30">
      <c r="A72" s="78" t="s">
        <v>117</v>
      </c>
      <c r="B72" s="66" t="s">
        <v>59</v>
      </c>
      <c r="C72" s="71" t="s">
        <v>8</v>
      </c>
      <c r="D72" s="72">
        <v>20</v>
      </c>
      <c r="E72" s="73"/>
      <c r="F72" s="74">
        <f t="shared" si="5"/>
        <v>0</v>
      </c>
    </row>
    <row r="73" spans="1:6">
      <c r="A73" s="78"/>
      <c r="B73" s="66"/>
      <c r="C73" s="71"/>
      <c r="D73" s="72"/>
      <c r="E73" s="73"/>
      <c r="F73" s="74"/>
    </row>
    <row r="74" spans="1:6" ht="30">
      <c r="A74" s="78" t="s">
        <v>118</v>
      </c>
      <c r="B74" s="75" t="s">
        <v>54</v>
      </c>
      <c r="C74" s="76" t="s">
        <v>55</v>
      </c>
      <c r="D74" s="76">
        <v>60</v>
      </c>
      <c r="E74" s="77"/>
      <c r="F74" s="77">
        <f>E74*D74</f>
        <v>0</v>
      </c>
    </row>
    <row r="75" spans="1:6">
      <c r="A75" s="78"/>
      <c r="B75" s="75"/>
      <c r="C75" s="76"/>
      <c r="D75" s="76"/>
      <c r="E75" s="77"/>
      <c r="F75" s="77"/>
    </row>
    <row r="76" spans="1:6" ht="30">
      <c r="A76" s="78" t="s">
        <v>119</v>
      </c>
      <c r="B76" s="75" t="s">
        <v>56</v>
      </c>
      <c r="C76" s="76" t="s">
        <v>55</v>
      </c>
      <c r="D76" s="76">
        <v>20</v>
      </c>
      <c r="E76" s="77"/>
      <c r="F76" s="77">
        <f>E76*D76</f>
        <v>0</v>
      </c>
    </row>
    <row r="77" spans="1:6" s="10" customFormat="1">
      <c r="A77" s="33"/>
      <c r="B77" s="16"/>
      <c r="C77" s="35"/>
      <c r="D77" s="36"/>
      <c r="E77" s="9"/>
      <c r="F77" s="58"/>
    </row>
    <row r="78" spans="1:6">
      <c r="A78" s="30"/>
      <c r="B78" s="22"/>
      <c r="C78" s="35"/>
      <c r="D78" s="23"/>
      <c r="E78" s="9"/>
      <c r="F78" s="59"/>
    </row>
    <row r="79" spans="1:6">
      <c r="A79" s="49"/>
      <c r="B79" s="46" t="s">
        <v>120</v>
      </c>
      <c r="C79" s="50"/>
      <c r="D79" s="51"/>
      <c r="E79" s="52"/>
      <c r="F79" s="61"/>
    </row>
    <row r="81" spans="1:6" s="48" customFormat="1">
      <c r="A81" s="25"/>
      <c r="B81" s="53"/>
      <c r="C81" s="102"/>
      <c r="D81" s="102"/>
      <c r="E81" s="102"/>
      <c r="F81" s="56"/>
    </row>
    <row r="85" spans="1:6" ht="24">
      <c r="A85" s="41"/>
      <c r="B85" s="42" t="s">
        <v>12</v>
      </c>
      <c r="C85" s="43" t="s">
        <v>13</v>
      </c>
      <c r="D85" s="44" t="s">
        <v>14</v>
      </c>
      <c r="E85" s="44" t="s">
        <v>27</v>
      </c>
      <c r="F85" s="55" t="s">
        <v>18</v>
      </c>
    </row>
    <row r="87" spans="1:6">
      <c r="A87" s="88" t="s">
        <v>121</v>
      </c>
      <c r="B87" s="81" t="s">
        <v>81</v>
      </c>
    </row>
    <row r="88" spans="1:6" ht="18" customHeight="1">
      <c r="A88" s="30"/>
      <c r="C88" s="35"/>
      <c r="D88" s="23"/>
      <c r="E88" s="9"/>
      <c r="F88" s="59"/>
    </row>
    <row r="89" spans="1:6" ht="195">
      <c r="B89" s="63" t="s">
        <v>79</v>
      </c>
    </row>
    <row r="90" spans="1:6" ht="60">
      <c r="B90" s="22" t="s">
        <v>80</v>
      </c>
    </row>
    <row r="91" spans="1:6">
      <c r="B91" s="22"/>
    </row>
    <row r="92" spans="1:6" ht="21.75" customHeight="1">
      <c r="A92" s="25" t="s">
        <v>122</v>
      </c>
      <c r="B92" s="79" t="s">
        <v>62</v>
      </c>
    </row>
    <row r="93" spans="1:6" ht="236.25" customHeight="1">
      <c r="B93" s="34" t="s">
        <v>64</v>
      </c>
    </row>
    <row r="94" spans="1:6" ht="124.5" customHeight="1">
      <c r="B94" s="34" t="s">
        <v>82</v>
      </c>
      <c r="C94" s="37" t="s">
        <v>7</v>
      </c>
      <c r="D94" s="47">
        <v>1</v>
      </c>
    </row>
    <row r="95" spans="1:6">
      <c r="B95" s="4"/>
    </row>
    <row r="96" spans="1:6">
      <c r="A96" s="25" t="s">
        <v>123</v>
      </c>
      <c r="B96" s="80" t="s">
        <v>63</v>
      </c>
    </row>
    <row r="97" spans="1:4" ht="120">
      <c r="B97" s="63" t="s">
        <v>141</v>
      </c>
    </row>
    <row r="98" spans="1:4" ht="116.25" customHeight="1">
      <c r="B98" s="34" t="s">
        <v>86</v>
      </c>
      <c r="C98" s="37" t="s">
        <v>7</v>
      </c>
      <c r="D98" s="47">
        <v>1</v>
      </c>
    </row>
    <row r="100" spans="1:4">
      <c r="A100" s="25" t="s">
        <v>124</v>
      </c>
      <c r="B100" s="80" t="s">
        <v>65</v>
      </c>
    </row>
    <row r="101" spans="1:4" ht="195">
      <c r="B101" s="63" t="s">
        <v>66</v>
      </c>
    </row>
    <row r="102" spans="1:4" ht="114" customHeight="1">
      <c r="B102" s="34" t="s">
        <v>83</v>
      </c>
      <c r="C102" s="37" t="s">
        <v>7</v>
      </c>
      <c r="D102" s="47">
        <v>1</v>
      </c>
    </row>
    <row r="103" spans="1:4">
      <c r="B103" s="63"/>
    </row>
    <row r="104" spans="1:4" ht="30">
      <c r="A104" s="25" t="s">
        <v>125</v>
      </c>
      <c r="B104" s="80" t="s">
        <v>68</v>
      </c>
    </row>
    <row r="105" spans="1:4" ht="195" customHeight="1">
      <c r="B105" s="63" t="s">
        <v>67</v>
      </c>
    </row>
    <row r="106" spans="1:4" ht="114.75" customHeight="1">
      <c r="B106" s="34" t="s">
        <v>84</v>
      </c>
      <c r="C106" s="37" t="s">
        <v>7</v>
      </c>
      <c r="D106" s="47">
        <v>1</v>
      </c>
    </row>
    <row r="108" spans="1:4" ht="31.5" customHeight="1">
      <c r="A108" s="25" t="s">
        <v>126</v>
      </c>
      <c r="B108" s="81" t="s">
        <v>69</v>
      </c>
    </row>
    <row r="109" spans="1:4" ht="268.5" customHeight="1">
      <c r="B109" s="63" t="s">
        <v>70</v>
      </c>
    </row>
    <row r="110" spans="1:4" ht="109.5" customHeight="1">
      <c r="B110" s="34" t="s">
        <v>84</v>
      </c>
      <c r="C110" s="37" t="s">
        <v>7</v>
      </c>
      <c r="D110" s="47">
        <v>1</v>
      </c>
    </row>
    <row r="111" spans="1:4" ht="17.25" customHeight="1">
      <c r="B111" s="34"/>
    </row>
    <row r="112" spans="1:4">
      <c r="A112" s="25" t="s">
        <v>127</v>
      </c>
      <c r="B112" s="81" t="s">
        <v>71</v>
      </c>
    </row>
    <row r="113" spans="1:6" ht="165">
      <c r="B113" s="7" t="s">
        <v>72</v>
      </c>
    </row>
    <row r="114" spans="1:6" ht="113.25" customHeight="1">
      <c r="B114" s="34" t="s">
        <v>85</v>
      </c>
      <c r="C114" s="37" t="s">
        <v>7</v>
      </c>
      <c r="D114" s="47">
        <v>1</v>
      </c>
    </row>
    <row r="115" spans="1:6" ht="17.25" customHeight="1">
      <c r="B115" s="34"/>
    </row>
    <row r="116" spans="1:6">
      <c r="A116" s="25" t="s">
        <v>28</v>
      </c>
      <c r="B116" s="81" t="s">
        <v>73</v>
      </c>
    </row>
    <row r="117" spans="1:6" ht="165.75" customHeight="1">
      <c r="B117" s="63" t="s">
        <v>74</v>
      </c>
    </row>
    <row r="118" spans="1:6" ht="111.75" customHeight="1">
      <c r="B118" s="34" t="s">
        <v>85</v>
      </c>
      <c r="C118" s="37" t="s">
        <v>7</v>
      </c>
      <c r="D118" s="47">
        <v>3</v>
      </c>
    </row>
    <row r="119" spans="1:6" ht="18" customHeight="1">
      <c r="B119" s="63"/>
    </row>
    <row r="120" spans="1:6" ht="30">
      <c r="A120" s="25" t="s">
        <v>128</v>
      </c>
      <c r="B120" s="81" t="s">
        <v>75</v>
      </c>
    </row>
    <row r="121" spans="1:6" ht="195">
      <c r="B121" s="63" t="s">
        <v>76</v>
      </c>
    </row>
    <row r="122" spans="1:6" ht="17.25" customHeight="1">
      <c r="B122" s="34" t="s">
        <v>77</v>
      </c>
      <c r="C122" s="37" t="s">
        <v>7</v>
      </c>
      <c r="D122" s="47">
        <v>3</v>
      </c>
    </row>
    <row r="123" spans="1:6" ht="17.25" customHeight="1">
      <c r="B123" s="34"/>
    </row>
    <row r="124" spans="1:6">
      <c r="A124" s="25" t="s">
        <v>129</v>
      </c>
      <c r="B124" s="81" t="s">
        <v>78</v>
      </c>
    </row>
    <row r="125" spans="1:6" ht="102">
      <c r="A125" s="30"/>
      <c r="B125" s="82" t="s">
        <v>87</v>
      </c>
      <c r="C125" s="35" t="s">
        <v>7</v>
      </c>
      <c r="D125" s="23">
        <v>1</v>
      </c>
      <c r="E125" s="9"/>
      <c r="F125" s="59"/>
    </row>
    <row r="126" spans="1:6">
      <c r="A126" s="49"/>
      <c r="B126" s="83" t="s">
        <v>130</v>
      </c>
      <c r="C126" s="50"/>
      <c r="D126" s="51"/>
      <c r="E126" s="52"/>
      <c r="F126" s="61"/>
    </row>
    <row r="130" spans="1:7" ht="15" customHeight="1">
      <c r="B130" s="64" t="s">
        <v>11</v>
      </c>
      <c r="C130" s="64"/>
      <c r="D130" s="64"/>
      <c r="E130" s="64"/>
      <c r="G130" s="62"/>
    </row>
    <row r="131" spans="1:7">
      <c r="B131" s="20"/>
      <c r="C131" s="21"/>
      <c r="D131" s="19"/>
      <c r="E131" s="18"/>
      <c r="F131" s="18"/>
      <c r="G131" s="62"/>
    </row>
    <row r="132" spans="1:7">
      <c r="A132" s="25" t="s">
        <v>131</v>
      </c>
      <c r="B132" s="92" t="s">
        <v>135</v>
      </c>
      <c r="C132" s="21"/>
      <c r="D132" s="19"/>
      <c r="E132" s="18"/>
      <c r="F132" s="99"/>
      <c r="G132" s="62"/>
    </row>
    <row r="133" spans="1:7">
      <c r="A133" s="25" t="s">
        <v>132</v>
      </c>
      <c r="B133" s="7" t="str">
        <f>B34</f>
        <v>OGRADA IGRALIŠTA</v>
      </c>
      <c r="F133" s="98"/>
    </row>
    <row r="134" spans="1:7">
      <c r="A134" s="25" t="s">
        <v>106</v>
      </c>
      <c r="B134" s="7" t="str">
        <f>B50</f>
        <v>STAZA</v>
      </c>
      <c r="F134" s="98"/>
    </row>
    <row r="135" spans="1:7">
      <c r="A135" s="25" t="s">
        <v>133</v>
      </c>
      <c r="B135" s="7" t="str">
        <f>B58</f>
        <v xml:space="preserve">RASVJETA </v>
      </c>
      <c r="F135" s="98"/>
    </row>
    <row r="136" spans="1:7">
      <c r="A136" s="25" t="s">
        <v>134</v>
      </c>
      <c r="B136" s="7" t="str">
        <f>B87</f>
        <v xml:space="preserve">OPREMA IGRALIŠTA </v>
      </c>
      <c r="F136" s="98"/>
    </row>
    <row r="138" spans="1:7">
      <c r="B138" s="94" t="s">
        <v>138</v>
      </c>
      <c r="C138" s="95"/>
      <c r="D138" s="96"/>
      <c r="E138" s="97"/>
      <c r="F138" s="98"/>
    </row>
    <row r="139" spans="1:7">
      <c r="B139" s="94" t="s">
        <v>136</v>
      </c>
      <c r="C139" s="95"/>
      <c r="D139" s="96"/>
      <c r="E139" s="97"/>
      <c r="F139" s="98"/>
    </row>
    <row r="140" spans="1:7">
      <c r="B140" s="94" t="s">
        <v>137</v>
      </c>
      <c r="C140" s="95"/>
      <c r="D140" s="96"/>
      <c r="E140" s="97"/>
      <c r="F140" s="98"/>
    </row>
    <row r="143" spans="1:7">
      <c r="D143" s="93"/>
    </row>
  </sheetData>
  <mergeCells count="2">
    <mergeCell ref="C81:E81"/>
    <mergeCell ref="C33:D33"/>
  </mergeCells>
  <pageMargins left="0.23622047244094491" right="0.23622047244094491" top="0.74803149606299213" bottom="0.74803149606299213" header="0.31496062992125984" footer="0.31496062992125984"/>
  <pageSetup paperSize="9" orientation="portrait" r:id="rId1"/>
  <headerFooter>
    <oddHeader xml:space="preserve">&amp;LDIZAIN-ING d.o.o.&amp;CDječje igralište&amp;R&amp;"Arial Narrow,Uobičajeno"DRNIŠ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 NASLOVNICA</vt:lpstr>
      <vt:lpstr>Troškovnik bez cijena </vt:lpstr>
      <vt:lpstr>'Troškovnik bez cijena '!Ispis_naslova</vt:lpstr>
      <vt:lpstr>'Troškovnik bez cijena '!Podrucje_ispisa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Korisnik</cp:lastModifiedBy>
  <cp:lastPrinted>2025-03-17T11:40:15Z</cp:lastPrinted>
  <dcterms:created xsi:type="dcterms:W3CDTF">2014-02-06T11:39:50Z</dcterms:created>
  <dcterms:modified xsi:type="dcterms:W3CDTF">2025-08-13T12:12:07Z</dcterms:modified>
</cp:coreProperties>
</file>