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lamas\Desktop\Provedbeni programi JLS_a\Klijenti\2. PP_Drnis\4. Provedbeni_Drnis\Finalno\"/>
    </mc:Choice>
  </mc:AlternateContent>
  <xr:revisionPtr revIDLastSave="0" documentId="13_ncr:1_{77EDF213-18DA-4DF7-8C6E-583A6363E602}" xr6:coauthVersionLast="47" xr6:coauthVersionMax="47" xr10:uidLastSave="{00000000-0000-0000-0000-000000000000}"/>
  <bookViews>
    <workbookView xWindow="-108" yWindow="-108" windowWidth="23256" windowHeight="12576"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 name="_xlnm.Print_Titles" localSheetId="2">'INVESTICIJSKE MJERE'!$1:$7</definedName>
    <definedName name="_xlnm.Print_Titles" localSheetId="8">'IZVJEĆE MJERE'!$3:$5</definedName>
    <definedName name="_xlnm.Print_Titles" localSheetId="3">'OSTALE MJERE'!$6:$7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9" i="28" l="1"/>
  <c r="V9" i="28"/>
  <c r="U9" i="28"/>
  <c r="T9" i="28"/>
  <c r="U8" i="28"/>
  <c r="V8" i="28" s="1"/>
  <c r="W8" i="28" s="1"/>
  <c r="T8" i="28"/>
  <c r="G64" i="28" l="1"/>
  <c r="A9" i="28"/>
  <c r="A12" i="28" s="1"/>
  <c r="A15" i="28" s="1"/>
  <c r="A18" i="28" s="1"/>
  <c r="A21" i="28" s="1"/>
  <c r="A24" i="28" s="1"/>
  <c r="A27" i="28" s="1"/>
  <c r="A30" i="28" s="1"/>
  <c r="A33" i="28" s="1"/>
  <c r="A36" i="28" s="1"/>
  <c r="A39" i="28" s="1"/>
  <c r="A43" i="28" s="1"/>
  <c r="A46" i="28" s="1"/>
  <c r="A49" i="28" s="1"/>
  <c r="A54" i="28" s="1"/>
  <c r="A57" i="28" s="1"/>
  <c r="A60" i="28" s="1"/>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D4729024-533C-40A6-9F5E-F865544F3301}">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969F3044-0DC6-4BF8-86D2-29018BDF025F}">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3EA42B8A-5701-44F6-A251-2B31A79BC18A}">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842D23F3-53B6-4AAA-8976-95A910FECECA}">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ACA96BAD-C736-4AB0-AE68-D1B250FC9084}">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10E97DA-9753-4B19-96E9-086E019DBC8D}">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400-000014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xr:uid="{00000000-0006-0000-0400-000015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xr:uid="{00000000-0006-0000-0400-000016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E190D009-57C9-4DEA-9FDA-978125FA09DD}">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400-000011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188D5DBC-7927-4EE6-8BD8-6914303C77BC}">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12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532951AC-A0DC-4832-A087-F17F10A5D5F6}">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6961B354-D7BD-4C29-BDC5-E663E46DF7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8319933A-D2D2-5544-B6F8-FD1871F63973}">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411DD64E-19E3-4283-9A82-3491C78BC8F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400-000019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A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400-00001B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400-00001C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400-00001D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400-00001E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400-00001F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<sst xmlns="http://schemas.openxmlformats.org/spreadsheetml/2006/main" count="658" uniqueCount="424">
  <si>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</si>
  <si>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</si>
  <si>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</si>
  <si>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</si>
  <si>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</si>
  <si>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</si>
  <si>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</si>
  <si>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</si>
  <si>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</si>
  <si>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</si>
  <si>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</si>
  <si>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</si>
  <si>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</si>
  <si>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</si>
  <si>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</si>
  <si>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</si>
  <si>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</si>
  <si>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</si>
  <si>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</si>
  <si>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</si>
  <si>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</si>
  <si>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</si>
  <si>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</si>
  <si>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</si>
  <si>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</si>
  <si>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</si>
  <si>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</si>
  <si>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</si>
  <si>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</si>
  <si>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</si>
  <si>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</si>
  <si>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</si>
  <si>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</si>
  <si>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</si>
  <si>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</si>
  <si>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</si>
  <si>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</si>
  <si>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</si>
  <si>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</si>
  <si>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</si>
  <si>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</si>
  <si>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</si>
  <si>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</si>
  <si>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</si>
  <si>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</si>
  <si>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</si>
  <si>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</si>
  <si>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</si>
  <si>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</si>
  <si>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</si>
  <si>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</si>
  <si>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</si>
  <si>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</si>
  <si>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</si>
  <si>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</si>
  <si>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</si>
  <si>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</si>
  <si>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</si>
  <si>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</si>
  <si>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</si>
  <si>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</si>
  <si>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</si>
  <si>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</si>
  <si>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</si>
  <si>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</si>
  <si>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</si>
  <si>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</si>
  <si>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</si>
  <si>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</si>
  <si>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</si>
  <si>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</si>
  <si>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</si>
  <si>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</si>
  <si>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</si>
  <si>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</si>
  <si>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</si>
  <si>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</si>
  <si>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</si>
  <si>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</si>
  <si>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</si>
  <si>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</si>
  <si>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</si>
  <si>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</si>
  <si>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</si>
  <si>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</si>
  <si>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</si>
  <si>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</si>
  <si>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</si>
  <si>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</si>
  <si>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</si>
  <si>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</si>
  <si>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</si>
  <si>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</si>
  <si>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</si>
  <si>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</si>
  <si>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</si>
  <si>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</si>
  <si>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</si>
  <si>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</si>
  <si>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</si>
  <si>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</si>
  <si>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</si>
  <si>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</si>
  <si>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</si>
  <si>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</si>
  <si>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</si>
  <si>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</si>
  <si>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</si>
  <si>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</si>
  <si>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</si>
  <si>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</si>
  <si>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</si>
  <si>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</si>
  <si>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</si>
  <si>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</si>
  <si>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</si>
  <si>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</si>
  <si>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</si>
  <si>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</si>
  <si>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</si>
  <si>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</si>
  <si>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</si>
  <si>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</si>
  <si>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</si>
  <si>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</si>
  <si>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</si>
  <si>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</si>
  <si>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</si>
  <si>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</si>
  <si>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</si>
  <si>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</si>
  <si>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</si>
  <si>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</si>
  <si>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</si>
  <si>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</si>
  <si>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</si>
  <si>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</si>
  <si>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</si>
  <si>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</si>
  <si>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</si>
  <si>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</si>
  <si>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</si>
  <si>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</si>
  <si>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</si>
  <si>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</si>
  <si>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</si>
  <si>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</si>
  <si>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</si>
  <si>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</si>
  <si>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</si>
  <si>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</si>
  <si>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</si>
  <si>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</si>
  <si>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</si>
  <si>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</si>
  <si>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</si>
  <si>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</si>
  <si>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</si>
  <si>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</si>
  <si>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</si>
  <si>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</si>
  <si>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</si>
  <si>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</si>
  <si>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</si>
  <si>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</si>
  <si>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</si>
  <si>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</si>
  <si>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</si>
  <si>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</si>
  <si>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</si>
  <si>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</si>
  <si>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</si>
  <si>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</si>
  <si>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</si>
  <si>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</si>
  <si>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</si>
  <si>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</si>
  <si>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</si>
  <si>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</si>
  <si>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</si>
  <si>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</si>
  <si>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</si>
  <si>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</si>
  <si>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</si>
  <si>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</si>
  <si>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</si>
  <si>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</si>
  <si>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</si>
  <si>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</si>
  <si>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</si>
  <si>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</si>
  <si>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</si>
  <si>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</si>
  <si>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</si>
  <si>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</si>
  <si>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</si>
  <si>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</si>
  <si>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</si>
  <si>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</si>
  <si>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</si>
  <si>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</si>
  <si>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</si>
  <si>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</si>
  <si>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</si>
  <si>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</si>
  <si>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</si>
  <si>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</si>
  <si>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</si>
  <si>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</si>
  <si>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</si>
  <si>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</si>
  <si>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</si>
  <si>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</si>
  <si>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</si>
  <si>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</si>
  <si>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</si>
  <si>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</si>
  <si>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</si>
  <si>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</si>
  <si>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</si>
  <si>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</si>
  <si>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</si>
  <si>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</si>
  <si>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</si>
  <si>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</si>
  <si>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</si>
  <si>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</si>
  <si>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</si>
  <si>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</si>
  <si>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</si>
  <si>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</si>
  <si>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</si>
  <si>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</si>
  <si>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</si>
  <si>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</si>
  <si>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</si>
  <si>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</si>
  <si>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</si>
  <si>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</si>
  <si>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</si>
  <si>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</si>
  <si>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</si>
  <si>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</si>
  <si>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</si>
  <si>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</si>
  <si>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</si>
  <si>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</si>
  <si>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</si>
  <si>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</si>
  <si>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</si>
  <si>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</si>
  <si>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</si>
  <si>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</si>
  <si>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</si>
  <si>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</si>
  <si>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SC 1. Konkurentno i inovativno gospodarstvo</t>
  </si>
  <si>
    <t>Poticanje razvoja poduzetništva i gospodarstva</t>
  </si>
  <si>
    <t xml:space="preserve">1.1. Ulaganje u poslovnu infrastrukturu </t>
  </si>
  <si>
    <t>1.2. Aktivnosti poticanja poduzetnika</t>
  </si>
  <si>
    <t>NACIONALNA RAZVOJNA STRATEGIJA REPUBLIKE HRVATSKE DO 2030. GODINE</t>
  </si>
  <si>
    <t xml:space="preserve">Zaštita, razvoj i promicanje turizma i povezanih turističkih usluga </t>
  </si>
  <si>
    <t xml:space="preserve">Zaštita razvoj i promicanje kulturne baštine i kulturnih usluga </t>
  </si>
  <si>
    <t xml:space="preserve">Zaštita, razvoj i promicanje prirodne baštine, biološke raznolikosti i ekoturizma </t>
  </si>
  <si>
    <t xml:space="preserve">Promicanje edukacija i zapošljavanja svih skupina </t>
  </si>
  <si>
    <t xml:space="preserve">Jačanje institucionalnog kapaciteta  i redovno poslovanje lokalne samouprave  </t>
  </si>
  <si>
    <t>Poticanje ulaganja u zdravstvenu infrastrukturu i sadržaje</t>
  </si>
  <si>
    <t xml:space="preserve">Poticanje ulaganja u socijalnu infrastrukturu i programe </t>
  </si>
  <si>
    <t xml:space="preserve">Promicanje ulaganja u zabavnu, sportsku i rekreativnu infrastrukturu i programe </t>
  </si>
  <si>
    <t>Promicanje izgradnje i ulaganja u javne prostore šire namjene, zelene površine  i druge objekte</t>
  </si>
  <si>
    <t xml:space="preserve">Promicanje demografskih mjera </t>
  </si>
  <si>
    <t>Poticanje ulaganja u predškolsku i obrazovnu infrastrukturu i programe</t>
  </si>
  <si>
    <t xml:space="preserve">Poticanje izgradnje i obnove energetski učinkovite infrastrukture </t>
  </si>
  <si>
    <t>Upravljanje komunalnom infrastrukturom</t>
  </si>
  <si>
    <t>Upravljanje grobljima</t>
  </si>
  <si>
    <t>Digitalizacija uprave i implementacija IKT rješenja</t>
  </si>
  <si>
    <t>Prostorno i urbanističko planiranje</t>
  </si>
  <si>
    <t>SC 2. Obrazovani i zaposleni ljudi</t>
  </si>
  <si>
    <t>SC 3. Učinkovito i djelotvorno pravosuđe, javna uprava i upravljanje državnom imovinom</t>
  </si>
  <si>
    <t>SC 5. Zdrav, aktivan i kvalitetan život</t>
  </si>
  <si>
    <t>SC 6. Demografska revitalizacija i bolji položaj obitelji</t>
  </si>
  <si>
    <t>SC 7. Sigurnost za stabilan razvoj</t>
  </si>
  <si>
    <t>SC 8. Ekološka i energetska tranzicija za klimatsku neutralnost</t>
  </si>
  <si>
    <t>SC 11. Digitalna tranzicija društva i gospodarstva</t>
  </si>
  <si>
    <t>2.1. Promicanje održivog razvoja turizma</t>
  </si>
  <si>
    <t xml:space="preserve">2.2. Izgradnja i uređenje turističke infrastrukture </t>
  </si>
  <si>
    <t xml:space="preserve">3.1. Promicanje kulture i kulturnih sadržaja </t>
  </si>
  <si>
    <t xml:space="preserve">3.2. Ulaganje u zaštitu i očuvanje kulturnih vrijednosti </t>
  </si>
  <si>
    <t>4.1. Ulaganje u zaštitu i očuvanje prirodne baštine</t>
  </si>
  <si>
    <t xml:space="preserve">5.1. Financiranje programa educiranja i zapošljavanja skupina </t>
  </si>
  <si>
    <t xml:space="preserve">6.1. Financiranje redovnog poslovanja i potreba lokalne samouprave </t>
  </si>
  <si>
    <t>6.2. Troškovi financijskog upravljanja</t>
  </si>
  <si>
    <t>6.3. Opremanje administrativnih prostora</t>
  </si>
  <si>
    <t xml:space="preserve">7.1. Financiranje zdravstvenih usluga za stanovnike </t>
  </si>
  <si>
    <t>8.1. Novčane pomoći i financiranje potreba i programa socijalnih skupina</t>
  </si>
  <si>
    <t>8.2. Izgradnja i uređenje socijalne infrastrukture</t>
  </si>
  <si>
    <t>9.1. Financiranje sportskih programa i aktivnosti</t>
  </si>
  <si>
    <t>10.1. Izgradnja i uređenje društvenih domova</t>
  </si>
  <si>
    <t>11.1. Poticanje stanogradnje</t>
  </si>
  <si>
    <t>11.2. Poticaji za mlade i obitelji</t>
  </si>
  <si>
    <t xml:space="preserve">12.1. Financiranje predškolske infrastrukture </t>
  </si>
  <si>
    <t>13.1. Financiranje programa za protupožarnu i civilnu zaštitu</t>
  </si>
  <si>
    <t>13.2. Financiranje infrastrukture za protupožarnu i civilnu zaštitu</t>
  </si>
  <si>
    <t xml:space="preserve">14.1. Financiranje obnove infrastrukture </t>
  </si>
  <si>
    <t>15.1. Izgradnja i održavanje prometnih površina</t>
  </si>
  <si>
    <t>15.2. Izgradnja i održavanje infrastrukture za upravljanje vodnim resursima</t>
  </si>
  <si>
    <t>15.3. Izgradnja i održavanje infrastrukture za upravljanje otpadom</t>
  </si>
  <si>
    <t>15.4. Izgradnja i održavanje  javne rasvjete</t>
  </si>
  <si>
    <t>15.5. Izgradnja i održavanje  ostale komunalne infrastrukture</t>
  </si>
  <si>
    <t>16.1. Izgradnja, održavanje i upravljanje grobljima i vezanim infrastrukturama</t>
  </si>
  <si>
    <t>17.1. Digitalna rješenja u javnoj upravi</t>
  </si>
  <si>
    <t>18.1. Izrada tehničke dokumentacije</t>
  </si>
  <si>
    <t xml:space="preserve">18.2. Otkup objekata i zemljišta </t>
  </si>
  <si>
    <t>1) Broj uređenih objekata poslovne infrastrukture</t>
  </si>
  <si>
    <t xml:space="preserve">2) Broj MSP korisnika potpore 
</t>
  </si>
  <si>
    <t xml:space="preserve">3) Broj poduzetnika na području JLS </t>
  </si>
  <si>
    <t>1) Ukupan broj turističkih noćenja</t>
  </si>
  <si>
    <t xml:space="preserve">2) Broj uređenih objekata turističke infrastrukture </t>
  </si>
  <si>
    <t xml:space="preserve">1) Broj očuvanih objekata kulturne baštine </t>
  </si>
  <si>
    <t xml:space="preserve">2) Broj podržanih objekata kulturne namjene </t>
  </si>
  <si>
    <t xml:space="preserve">3) Broj održanih programa i događaja u kulturi </t>
  </si>
  <si>
    <t xml:space="preserve">1) Broj uređenih infrastruktura prirodne baštine 
</t>
  </si>
  <si>
    <t>1) Broj osoba koje su primile edukaciju</t>
  </si>
  <si>
    <t xml:space="preserve">2) Broj izravno zaposlenih osoba iz programa zapošljavanja </t>
  </si>
  <si>
    <t>1) Broj educiranih zaposlenika samoupravne jedinice</t>
  </si>
  <si>
    <t>2) Broj projekata JLS kojima je odobreno financiranje EU fondovima</t>
  </si>
  <si>
    <r>
      <rPr>
        <sz val="9"/>
        <rFont val="Calibri"/>
        <family val="2"/>
        <scheme val="minor"/>
      </rPr>
      <t xml:space="preserve">1) Broj korisnika kojima je dostupna unaprijeđena usluga primarne zdravstvene zaštite </t>
    </r>
    <r>
      <rPr>
        <sz val="9"/>
        <color theme="1"/>
        <rFont val="Calibri"/>
        <family val="2"/>
        <scheme val="minor"/>
      </rPr>
      <t xml:space="preserve">
</t>
    </r>
  </si>
  <si>
    <t>1) Broj socijalno ugroženih osoba čije su se potrebe financirale</t>
  </si>
  <si>
    <t>2) Broj objekata izgrađene ili uređene socijalne infrastrukture</t>
  </si>
  <si>
    <t>1) Broj podržanih sportskih programa</t>
  </si>
  <si>
    <t xml:space="preserve">2) Broj uređene sportske infrastrukture </t>
  </si>
  <si>
    <t>1) Broj uređenih objekata društvene infrastrukture</t>
  </si>
  <si>
    <t xml:space="preserve">1) Broj uređenih vrtića 
</t>
  </si>
  <si>
    <t>2) Broj novouvedenih programa u obrazovnim ustanovama</t>
  </si>
  <si>
    <t xml:space="preserve">1) Broj uređene protupožarne infrastrukture </t>
  </si>
  <si>
    <t>2) Broj financiranih organizacija za suzbijanje požara i civilnu zaštitu</t>
  </si>
  <si>
    <t xml:space="preserve">1) Broj energetski obnovljene infrastrukture </t>
  </si>
  <si>
    <t xml:space="preserve">2) Broj novo izgrađene energetski učinkovite infrastrukture </t>
  </si>
  <si>
    <t xml:space="preserve">1) Broj uređenih cesta </t>
  </si>
  <si>
    <t xml:space="preserve">2) Broj izgrađene ili opremljene infrastrukture za upravljanje vodnim resersima </t>
  </si>
  <si>
    <t xml:space="preserve"> 3) Broj izgrađene ili opremljene infrastrukture za upravljanje otpadom
</t>
  </si>
  <si>
    <t xml:space="preserve">1) Broj uređenih groblja
</t>
  </si>
  <si>
    <t xml:space="preserve">1) Broj novouvedenih digitalnih rješenja u javnoj upravi </t>
  </si>
  <si>
    <t xml:space="preserve">1) Broj ishodovanih lokacijskih dozvola 
</t>
  </si>
  <si>
    <t xml:space="preserve">2) Broj ishodovanih građevinskih dozvola
</t>
  </si>
  <si>
    <t xml:space="preserve">3) Broj ishodovanih uporabnih dozvola 
</t>
  </si>
  <si>
    <t xml:space="preserve">4) Broj sklopljenih ugovora za otkup objekata i zemljišta
  </t>
  </si>
  <si>
    <t>12.2025.</t>
  </si>
  <si>
    <t xml:space="preserve">Program 1001 RAZVOJ GOSPODARSTVA
Program 1001 POTICAJI U POLJOPRIVREDI
Program 1002 RAZVOJ POLJOPRIVREDE
</t>
  </si>
  <si>
    <t>Kapitalni projekt K100002 POSLOVNA ZONA DRNIŠ
Aktivnost A100001 RAZVOJ GOSPODARSTVA
Kapitalni projekt K100003 POSLOVNA ZONA RADONIĆ
Aktivnost A100001 POTICAJI U POLJOPRIVREDI
Tekući projekt T100001 BUDUĆNOST JE NA SELU</t>
  </si>
  <si>
    <t xml:space="preserve">Program 1001 RAZVOJ TURIZMA
Program 1002 PROMICANJE TURISTIČKIH SADRŽAJA
Program 1001 ODRŽAVANJE TURISTIČKE INFRASTRUKTURE
Program 1002 IZGRADNJA OBJEKATA KULTURNO TURISTIČKE NAMJENE
</t>
  </si>
  <si>
    <t xml:space="preserve">Aktivnost A100001 POTPORA TURISTIČKOJ ZAJEDNICI
Aktivnost A100001 PROMICANJE TURISTIČKIH AKTIVNOSTI
Aktivnost A100001 REDOVNO ODRŽAVANJE TURISTIČKE INFRASTRUKTURE
Kapitalni projekt K100001 GRADNJA CENTRA ZA POSJETITELJE
</t>
  </si>
  <si>
    <t>Program 1001 POTPORE U PROGRAMIMA UDRUGA GRAĐANA I OSTALE AKTIVNOSTI
Program 1001 REDOVNO FINANCIRANJE USTANOVA U KULTURI
Program 1001 REDOVNO FINANCIRANJE USTANOVA U KULTURI
Program 1001 REDOVNO FINANCIRANJE USTANOVA U KULTURI</t>
  </si>
  <si>
    <t xml:space="preserve">Aktivnost A100002 DONACIJE UDRUGAMA U KULTURNIM AKTIVNOSTIMA
Aktivnost A100003 DONACIJE VJERSKIM ZAJEDNICAMA
Aktivnost A100004 DONACIJE NEVLADINIM UDRUGAMA
Aktivnost A100007 RASHODI PO PROGRAMU RADA SAVJETA MLADIH
Aktivnost A100009 TROŠKOVI MANIFESTACIJA I OBLJETNICA
Aktivnost A100001 REDOVNO FINANCIRANJE USTANOVA U KULTURI
Kapitalni projekt K100001 NABAVKA KNJIŽNE GRAĐE I OSTALIH VRIJEDNOSTI
Aktivnost A100001 REDOVNO FINANCIRANJE USTANOVA U KULTURI
Aktivnost A100002 GLAZBENO-SCENSKE DJELATNOSTI
Aktivnost A100001 REDOVNO FINANCIRANJE USTANOVA U KULTURI
Kapitalni projekt K100001 NABAVKA KNJIŽNE GRAĐE I OSTALIH VRIJEDNOSTI
</t>
  </si>
  <si>
    <t>Program 1002 PROMICANJE TURISTIČKIH SADRŽAJA
Program 1007 OBNOVA KOMUNALNE INFRASTRUKTURE STAROG DOBA</t>
  </si>
  <si>
    <t>Aktivnost A100003 PRIRODNA BAŠTINA
Kapitalni projekt K100001 OBNOVA KOMUNALNE INFRATRUKTURE STAROG DOBA</t>
  </si>
  <si>
    <t xml:space="preserve">
Program 1001 PROGRAM ZAPOŠLJAVANJA</t>
  </si>
  <si>
    <t>Aktivnost A100001 MARGINALIZIRANE SKUPINE-OSPOSOBLJAVANJEM DO ZAPOSLENJA
Aktivnost A100002 PROGRAM JAVNIH RADOVA I STRUČNOG OSPOSOBLJAVANJA
Tekući projekt T100001 PROGRAM ZAŽELI
Tekući projekt T100002 PROGRAMI OSPOSOBLJAVANJA NEZAPOSLENIH OSOBA</t>
  </si>
  <si>
    <t>Program 1001 REDOVNA DJELATNOST TIJELA GRADA
Program 1001 PROGRAM ODRŽAVANJA KOMUNALNE INFRASTRUKTURE
Program 1001 REDOVNA DJELATNOST TIJELA GRADA
Program 1001 SUFINANCIRANJE EU PROJEKATA</t>
  </si>
  <si>
    <t>Aktivnost A100001 PREDSTAVNIČA TIJELA
Aktivnost A100002 IZVRŠNA TIJELA
Aktivnost A100003 MJESNA SAMOUPRAVA
Aktivnost A100004 NACIONALNE MANJINE
Aktivnost A100008 OSTALI KOMUNALNI POSLOVI (VODA, PRIČUVA I SL.)
Aktivnost A100005 RASHODI ZA ZAPOSLENE U TIJELIMA
Aktivnost A100006 MATERIJALNO FINANCIJSKI RASHODI TIJELA
Aktivnost A100007 OTPLATE GLAVNICE PO KREDITIMA
Kapitalni projekt K100001 NABAVKA OPREME
Kapitalni projekt K100001 SUFINANCIRANJE EU PROJEKATA</t>
  </si>
  <si>
    <t>Program 1001 POTPORE ZDRAVSTVENOJ ZAŠTITI
Program 1001 PROMOCIJA ZDRAVLJA I PREVENCIJA</t>
  </si>
  <si>
    <t xml:space="preserve">Aktivnost A100001 POTPORE U ZDRAVSTVENOJ ZAŠTITI STANOVNIŠTVA
Tekući projekt T100001 PROMOCIJA ZDRAVLJA I PREVENCIJE BOLESTI </t>
  </si>
  <si>
    <t>Program 1001 SOCIJALNA ZAŠTITA GRAĐANA
Program 1001 PROMICANJE PRAVA DJECE
Program 1001 IZGRADNJA OBJEKATA SOCIJALNE ZAŠTITE</t>
  </si>
  <si>
    <t>Aktivnost A100001 POMOĆ STANOVNIŠTVU PO SOCIJALNOM PROGRAMU
Aktivnost A100002 ZAŽELI - SOCIJALNA ZAŠTITA GRAĐANA
Aktivnost A100001 PROMICANJE PRAVA DJECE
Kapitalni projekt K100001 IZGRADNJA CENTRA ZA STARIJE</t>
  </si>
  <si>
    <t>Program 1001 POTPORE U PROGRAMIMA UDRUGA GRAĐANA I OSTALE AKTIVNOSTI</t>
  </si>
  <si>
    <t>Aktivnost A100001 DONACIJE UDRUGMA U ŠPORTSKIM AKTIVNOSTIMA</t>
  </si>
  <si>
    <t xml:space="preserve">Program 1001 OTKUP ZEMLJIŠTA I GRAĐEVINSKIH OBJEKATA
</t>
  </si>
  <si>
    <t xml:space="preserve">Kapitalni projekt K100001 OTKUP GRAĐEVINSKIH OBJEKATA
</t>
  </si>
  <si>
    <t xml:space="preserve">Program 1001 POTICANJE STANOGRADNJE
</t>
  </si>
  <si>
    <t xml:space="preserve">Aktivnost A100001 POTICANJE STANOGRADNJE
</t>
  </si>
  <si>
    <t>Program 1003 POTPORE U OBRAZOVANJU
Program 1006 REKONSTRUKCIJA I OPREMANJE OBJEKATA PREDŠKOLSKOG UZRASTA
Program 1001 PREDŠKOLSKI ODGOJ</t>
  </si>
  <si>
    <t>Aktivnost A100001 POTPORE U OBRAZOVANJU
Kapitalni projekt K100001 REKONSTRUKCIJA I OPREMANJE OBJEKATA PREDŠKOLSKOG UZRASTA
Aktivnost A100001 REDOVNO FINANCIRANJE USTANOVA PREDŠKOLSKOG ODGOJA
Kapitalni projekt K100001 INVESTICIJSKO ULAGANJE NA OBJEKTIMA PREDŠKOLSKIH USTANOVA
Kapitalni projekt K100002 IZGRADNJA OBJEKATA PREDŠKOLSKOG ODGOJA
Kapitalni projekt K100003 IZGRADNJA OBJEKATA
Kapitalni projekt K100004 NABAVKA OPREME</t>
  </si>
  <si>
    <t>Program 1001 VATROGASTVO I CIVILNA ZAŠTITA
Program 1001 POTPORE U PROGRAMIMA UDRUGA GRAĐANA I OSTALE AKTIVNOSTI
Program 1003 IZGRADNJA OBJEKATA ZA PREVENCIJU PIRODNIH I DRUGIH KATASTROFA
Program 1001 VATROGASTVO I CIVILNA ZAŠTITA</t>
  </si>
  <si>
    <t>Aktivnost A100003 DOBROVOLJNO VATROGASNO DRUŠTVO
Aktivnost A100004 CIVILNA ZAŠTITA
Aktivnost A100005 DONACIJA CRVENOM KRIŽU
Aktivnost A100008 PROTUPOŽARNA I CIVILNA ZAŠTITA
Kapitalni projekt K100001 IZGRADNJA VATROGASNOG DOMA U DRNIŠU
Aktivnost A100001 FINANCIRANJE IZNAD MINIMALNIH STANDARDA
Aktivnost A100002 FINANCIRANJE MINIMALNI STANDARDI - DEC</t>
  </si>
  <si>
    <t xml:space="preserve">Program 1005 ENERGETSKA OBNOVA
</t>
  </si>
  <si>
    <t xml:space="preserve">Kapitalni projekt K100001 ENERGETSKA OBNOVA UPRAVNE ZGRADE GRADA DRNIŠA
</t>
  </si>
  <si>
    <t>Program 1001 PROGRAM ODRŽAVANJA KOMUNALNE INFRASTRUKTURE
Program 1003 PROGRAM GRADNJE KOMUNALNE INFRASTRUKTURE</t>
  </si>
  <si>
    <t>Aktivnost A100007 PROGRAM ODRŽAVANJA KOMUNALNE INFRASTRUKTURE
Kapitalni projekt K100007 PROGRAM GRADNJE KOMUNALNE INFRASTRUKTURE</t>
  </si>
  <si>
    <t xml:space="preserve">Kapitalni projekt K100002 OTKUP ZEMLJIŠTA
</t>
  </si>
  <si>
    <t xml:space="preserve">Program 1001 DIGITALIZACIJA JAVNE UPRAVE
</t>
  </si>
  <si>
    <t xml:space="preserve">Kapitalni projekt K100001 DIGITALIZACIJA JAVNE UPRAVE
</t>
  </si>
  <si>
    <t xml:space="preserve">Program 1001 PROSTORNO PLANSKA I TEHNIČKA DOKUMENTACIJA
</t>
  </si>
  <si>
    <t xml:space="preserve">Aktivnost A100001 TEHNIČKA DOKUMENTACIJA I OSTALE USLUGE VEZANE ZA GRADNJU
Kapitalni projekt K100002 PROJEKTNA I TROŠKOVNIČKA DOKUMENTACIJA
</t>
  </si>
  <si>
    <t>Mjera će kroz svoje poticajne aktivnosti i promicanje turizma s pozitivnim učincima doprinijeti ostvarenju konkurentnog i inovativnog gospodarstva posebice kroz razvoj turističke ponude i aktivnosti</t>
  </si>
  <si>
    <t xml:space="preserve">Mjera će kroz svoje poticajne aktivnosti i učinke doprinijeti ostvarenju konkurentnog i inovativnog gospodarstva na lokalnoj i samim time nacionalnoj razini </t>
  </si>
  <si>
    <t>Mjera će kroz promociju održive kulturne baštine, zaštite i aktivnosti doprinijeti boljoj ponudi na lokalnoj razini, a samim time doprinijeti razvoju gospodarstva RH temeljem valorizacije kulture i kulturnih događaja</t>
  </si>
  <si>
    <t>Mjera će kroz promociju održivog upravljanja prirodnom baštinom, zaštite i aktivnostima doprinijeti boljoj ponudi na lokalnoj razini, a samim time doprinijeti razvoju gospodarstva RH temeljem valorizacije prirodne baštine</t>
  </si>
  <si>
    <t>Mjera će kroz svoje učinke doprinijeti ostvarenju cilja,odnosnoj boljoj zaposlenosti na području RH.</t>
  </si>
  <si>
    <t xml:space="preserve">Mjera će doprinijeti ostvarenju cilja digitalne tranzicije kroz bolje urpavljanje prostorom, usklađenjem i digitalnom pohranom tehničke dokumentacije </t>
  </si>
  <si>
    <t xml:space="preserve">Mjera će doprinijeti ostvarenju digitalnog cilja kroz aktivnosti digitalizacije javne uprave </t>
  </si>
  <si>
    <t xml:space="preserve">Mjera će doprinijeti ostvarenju cilja kroz doprinos ekološkoj održivosti optimalnim upravljanjem infrastrukture vezane za groblje </t>
  </si>
  <si>
    <t>Mjera će doprinijeti cilju ekološke i energetske tranzicije kroz učinkovito i zeleno upravljanje izgradnjom i održavanjem komunalne infrasturkture.</t>
  </si>
  <si>
    <t>Mjera irzavno doprinosi cilju energetske tranzciije kroz aktivnosti energetske obnove.</t>
  </si>
  <si>
    <t xml:space="preserve">Mjera doprinosi ostvarenju cilaj sigurnosti kroz aspekte aktivnosti unaprjeđenja civilne i vatrogasne zaštite. </t>
  </si>
  <si>
    <t xml:space="preserve">Mjera doprinosi ostvarenju cilja demografske revitalizacije kroz bolju obrazovnu infrastrukturu, programe i sadržaje. </t>
  </si>
  <si>
    <t xml:space="preserve">Mjera doprinosi demografskoj revitalizaciji i boljem položaju obitelji kroz poticajnu stanogradnju čime se omogućuje infrastruktura za smjetšaj i življenje obitelji. </t>
  </si>
  <si>
    <t>Mjera doprinosi ostvarenju cilja kvalitetnog života kroz ulaganje u prostore šire namjene za kvalitetu života lokalnog stanovništva</t>
  </si>
  <si>
    <t xml:space="preserve">Mjera doprinosi ostavrenju cilja zdravog aktivnog i kvalitetnog života kroz ulaganja i aktivnosti vezane za sportsku infrastrukturu i događaje koji izravno utječu na zdraviji i aktivniji život lokalne zajednice. </t>
  </si>
  <si>
    <t xml:space="preserve">Mjera doprinosi cilju kvalitetnog života kroz socijalne pomoći i osiguranje boljih uvjeta života za potrebite. </t>
  </si>
  <si>
    <t xml:space="preserve">Mjera doprinosti cilju zdravog i kvalitetnog života kroz promociju zdravstvenih usluga. </t>
  </si>
  <si>
    <t>Mjera doprinosi ostvarenju cilja učinkovite i djelotvorne javne uprave i urpavljanja državnom imovinom kroz aktivnosti vezane za redovan rad i unaprjeđenje poslovanja JLS-a.</t>
  </si>
  <si>
    <t>I</t>
  </si>
  <si>
    <t>R</t>
  </si>
  <si>
    <t>R/O</t>
  </si>
  <si>
    <t>O</t>
  </si>
  <si>
    <t>n/p</t>
  </si>
  <si>
    <t>DA</t>
  </si>
  <si>
    <t>NE</t>
  </si>
  <si>
    <t xml:space="preserve">Promicanje protupožarne i civilne zaštite
</t>
  </si>
  <si>
    <t>12.2. Financiranje rada obrazovnih institucija i programa</t>
  </si>
  <si>
    <t xml:space="preserve">12.3. Stipendije i financiranje troškova učenika i studenata </t>
  </si>
  <si>
    <t>Grad Drniš</t>
  </si>
  <si>
    <t>2022. - 2025.</t>
  </si>
  <si>
    <t>21.12.2021.</t>
  </si>
  <si>
    <t xml:space="preserve">Upravni odjel za gospodarstvo, financije i društvene djelatnosti
</t>
  </si>
  <si>
    <t xml:space="preserve">Upravni odjel za prostorno uređenje, graditeljstvo, komunalno gospodarstvo i zaštitu okoliša
</t>
  </si>
  <si>
    <t xml:space="preserve">Upravni odjel za imovinsko-pravna pitanja, kadrovske i opće poslove
</t>
  </si>
  <si>
    <t>Upravni odjel za gospodarstvo, financije i društvene djelatnosti</t>
  </si>
  <si>
    <t xml:space="preserve">Upravni odjel za imovinsko-pravna pitanja, kadrovske i opće poslove
</t>
  </si>
  <si>
    <t> 7</t>
  </si>
  <si>
    <t> 10</t>
  </si>
  <si>
    <t>12 </t>
  </si>
  <si>
    <t>15 </t>
  </si>
  <si>
    <t>20 </t>
  </si>
  <si>
    <t>1) Broj obitelji koji su primili potporu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</si>
</sst>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sz val="14"/>
      <name val="Arial"/>
      <family val="2"/>
      <charset val="238"/>
    </font>
    <font>
      <sz val="12"/>
      <color theme="1"/>
      <name val="Calibri"/>
      <family val="2"/>
      <scheme val="minor"/>
    </font>
    <font>
      <sz val="12"/>
      <name val="Calibri"/>
      <family val="2"/>
      <scheme val="minor"/>
    </font>
    <font>
      <sz val="9"/>
      <color theme="1"/>
      <name val="Calibri"/>
      <family val="2"/>
      <scheme val="minor"/>
    </font>
    <font>
      <sz val="9"/>
      <name val="Calibri"/>
      <family val="2"/>
      <scheme val="minor"/>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12" fillId="0" borderId="0"/>
    <xf numFmtId="0" fontId="31" fillId="14" borderId="0" applyNumberFormat="0" applyBorder="0" applyAlignment="0" applyProtection="0"/>
    <xf numFmtId="0" fontId="2" fillId="0" borderId="0"/>
    <xf numFmtId="0" fontId="1" fillId="0" borderId="0"/>
  </cellStyleXfs>
  <cellXfs count="246">
    <xf numFmtId="0" fontId="0" fillId="0" borderId="0" xfId="0"/>
    <xf numFmtId="0" fontId="4" fillId="0" borderId="0" xfId="0" applyFont="1"/>
    <xf numFmtId="0" fontId="4" fillId="0" borderId="0" xfId="0" applyFont="1" applyAlignment="1">
      <alignment vertical="center"/>
    </xf>
    <xf numFmtId="0" fontId="5" fillId="0" borderId="0" xfId="0" applyFont="1" applyAlignment="1">
      <alignment horizontal="center"/>
    </xf>
    <xf numFmtId="0" fontId="2" fillId="0" borderId="2" xfId="0" applyFont="1" applyFill="1" applyBorder="1" applyAlignment="1">
      <alignment horizontal="center" vertical="center" wrapText="1"/>
    </xf>
    <xf numFmtId="0" fontId="0" fillId="0" borderId="0" xfId="0" applyFill="1"/>
    <xf numFmtId="0" fontId="2" fillId="0" borderId="2" xfId="0" applyNumberFormat="1"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xf>
    <xf numFmtId="0" fontId="7" fillId="3" borderId="6"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6" fillId="3" borderId="7" xfId="0" applyFont="1" applyFill="1" applyBorder="1" applyAlignment="1">
      <alignment vertical="center"/>
    </xf>
    <xf numFmtId="0" fontId="12" fillId="0" borderId="0" xfId="1"/>
    <xf numFmtId="0" fontId="12" fillId="0" borderId="14" xfId="1" applyBorder="1" applyAlignment="1">
      <alignment vertical="center"/>
    </xf>
    <xf numFmtId="0" fontId="12" fillId="0" borderId="15" xfId="1" applyBorder="1" applyAlignment="1">
      <alignment vertical="center"/>
    </xf>
    <xf numFmtId="0" fontId="12" fillId="0" borderId="1" xfId="1" applyBorder="1" applyAlignment="1">
      <alignment vertical="center"/>
    </xf>
    <xf numFmtId="0" fontId="12" fillId="0" borderId="16" xfId="1" applyBorder="1" applyAlignment="1">
      <alignment vertical="center"/>
    </xf>
    <xf numFmtId="0" fontId="12" fillId="0" borderId="12" xfId="1" applyBorder="1" applyAlignment="1">
      <alignment vertical="center"/>
    </xf>
    <xf numFmtId="0" fontId="12" fillId="0" borderId="13" xfId="1" applyBorder="1" applyAlignment="1">
      <alignment vertical="center"/>
    </xf>
    <xf numFmtId="0" fontId="12" fillId="0" borderId="0" xfId="1" applyAlignment="1">
      <alignment horizontal="left" indent="1"/>
    </xf>
    <xf numFmtId="0" fontId="16" fillId="3" borderId="7" xfId="0" applyFont="1" applyFill="1" applyBorder="1" applyAlignment="1">
      <alignment vertical="center"/>
    </xf>
    <xf numFmtId="0" fontId="17"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6" fillId="0" borderId="0" xfId="0" applyFont="1" applyAlignment="1">
      <alignment vertical="center"/>
    </xf>
    <xf numFmtId="0" fontId="13" fillId="5" borderId="7" xfId="0" applyFont="1" applyFill="1" applyBorder="1" applyAlignment="1">
      <alignment horizontal="center" vertical="center"/>
    </xf>
    <xf numFmtId="0" fontId="24"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14" fillId="0" borderId="0" xfId="0" applyFont="1"/>
    <xf numFmtId="0" fontId="26" fillId="0" borderId="0" xfId="0" applyFont="1" applyAlignment="1">
      <alignment vertical="center"/>
    </xf>
    <xf numFmtId="0" fontId="26" fillId="0" borderId="0" xfId="0" applyFont="1" applyAlignment="1">
      <alignment horizontal="justify" vertical="center"/>
    </xf>
    <xf numFmtId="0" fontId="26" fillId="0" borderId="0" xfId="0" applyFont="1" applyAlignment="1">
      <alignment wrapText="1"/>
    </xf>
    <xf numFmtId="0" fontId="2" fillId="0" borderId="0" xfId="0" applyFont="1" applyAlignment="1">
      <alignment horizontal="justify" vertical="center"/>
    </xf>
    <xf numFmtId="0" fontId="2" fillId="0" borderId="0" xfId="0" applyFont="1" applyAlignment="1">
      <alignment wrapText="1"/>
    </xf>
    <xf numFmtId="0" fontId="2" fillId="0" borderId="0" xfId="0" applyFont="1"/>
    <xf numFmtId="0" fontId="5" fillId="7" borderId="17" xfId="0" applyFont="1" applyFill="1" applyBorder="1" applyAlignment="1">
      <alignment vertical="center"/>
    </xf>
    <xf numFmtId="0" fontId="2" fillId="0" borderId="6" xfId="0" applyFont="1" applyFill="1" applyBorder="1" applyAlignment="1">
      <alignment vertical="top" wrapText="1"/>
    </xf>
    <xf numFmtId="0" fontId="2" fillId="0" borderId="19" xfId="0" applyFont="1" applyFill="1" applyBorder="1" applyAlignment="1">
      <alignment vertical="top" wrapText="1"/>
    </xf>
    <xf numFmtId="0" fontId="2" fillId="0" borderId="19" xfId="0" applyFont="1" applyBorder="1" applyAlignment="1">
      <alignment vertical="top"/>
    </xf>
    <xf numFmtId="0" fontId="2" fillId="0" borderId="3" xfId="0" applyFont="1" applyBorder="1" applyAlignment="1">
      <alignment vertical="top"/>
    </xf>
    <xf numFmtId="0" fontId="5" fillId="0" borderId="0" xfId="0" applyFont="1"/>
    <xf numFmtId="0" fontId="4" fillId="0" borderId="0" xfId="0" applyFont="1" applyFill="1"/>
    <xf numFmtId="0" fontId="5" fillId="3" borderId="5" xfId="0" applyFont="1" applyFill="1" applyBorder="1" applyAlignment="1">
      <alignment horizontal="center" vertical="center" wrapText="1"/>
    </xf>
    <xf numFmtId="0" fontId="6" fillId="0" borderId="0" xfId="1" applyFont="1" applyAlignment="1"/>
    <xf numFmtId="0" fontId="8" fillId="2" borderId="8" xfId="1" applyNumberFormat="1" applyFont="1" applyFill="1" applyBorder="1" applyAlignment="1">
      <alignment horizontal="center" vertical="center"/>
    </xf>
    <xf numFmtId="0" fontId="8" fillId="2" borderId="9" xfId="1" applyNumberFormat="1" applyFont="1" applyFill="1" applyBorder="1" applyAlignment="1">
      <alignment horizontal="center" vertical="center" wrapText="1"/>
    </xf>
    <xf numFmtId="0" fontId="8" fillId="2" borderId="10" xfId="1" applyNumberFormat="1" applyFont="1" applyFill="1" applyBorder="1" applyAlignment="1">
      <alignment horizontal="center" vertical="center" wrapText="1"/>
    </xf>
    <xf numFmtId="0" fontId="3" fillId="2" borderId="11" xfId="1" applyNumberFormat="1" applyFont="1" applyFill="1" applyBorder="1" applyAlignment="1">
      <alignment horizontal="center" vertical="center"/>
    </xf>
    <xf numFmtId="0" fontId="3" fillId="2" borderId="12" xfId="1" applyNumberFormat="1" applyFont="1" applyFill="1" applyBorder="1" applyAlignment="1">
      <alignment horizontal="center" vertical="center" wrapText="1"/>
    </xf>
    <xf numFmtId="0" fontId="3" fillId="2" borderId="12" xfId="1" applyNumberFormat="1" applyFont="1" applyFill="1" applyBorder="1" applyAlignment="1">
      <alignment horizontal="center" vertical="center"/>
    </xf>
    <xf numFmtId="0" fontId="3" fillId="2" borderId="13" xfId="1" applyNumberFormat="1" applyFont="1" applyFill="1" applyBorder="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6"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3" fillId="5" borderId="17" xfId="0" applyFont="1" applyFill="1" applyBorder="1" applyAlignment="1">
      <alignment horizontal="center" vertical="center"/>
    </xf>
    <xf numFmtId="0" fontId="6" fillId="4" borderId="7" xfId="0" applyFont="1" applyFill="1" applyBorder="1" applyAlignment="1">
      <alignment vertical="center"/>
    </xf>
    <xf numFmtId="0" fontId="0" fillId="4" borderId="17" xfId="0" applyFill="1" applyBorder="1" applyAlignment="1">
      <alignment vertical="center"/>
    </xf>
    <xf numFmtId="0" fontId="2"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4" fillId="0" borderId="0" xfId="0" applyFont="1" applyAlignment="1">
      <alignment horizontal="left" wrapText="1"/>
    </xf>
    <xf numFmtId="0" fontId="12" fillId="0" borderId="14" xfId="1" applyBorder="1" applyAlignment="1">
      <alignment horizontal="left" vertical="center"/>
    </xf>
    <xf numFmtId="0" fontId="12" fillId="0" borderId="1" xfId="1" applyBorder="1" applyAlignment="1">
      <alignment horizontal="left" vertical="center"/>
    </xf>
    <xf numFmtId="0" fontId="12" fillId="0" borderId="12" xfId="1" applyBorder="1" applyAlignment="1">
      <alignment horizontal="left" vertical="center"/>
    </xf>
    <xf numFmtId="0" fontId="13" fillId="4" borderId="36" xfId="3" applyFont="1" applyFill="1" applyBorder="1" applyAlignment="1">
      <alignment vertical="center" wrapText="1"/>
    </xf>
    <xf numFmtId="0" fontId="37" fillId="14" borderId="18" xfId="2" applyFont="1" applyBorder="1" applyAlignment="1">
      <alignment horizontal="center" vertical="center" wrapText="1"/>
    </xf>
    <xf numFmtId="0" fontId="37" fillId="14" borderId="2" xfId="2" applyFont="1" applyBorder="1" applyAlignment="1">
      <alignment horizontal="center" vertical="center" wrapText="1"/>
    </xf>
    <xf numFmtId="0" fontId="13" fillId="0" borderId="0" xfId="0" applyFont="1" applyAlignment="1">
      <alignment horizontal="center" vertical="center" wrapText="1"/>
    </xf>
    <xf numFmtId="0" fontId="15" fillId="0" borderId="0" xfId="0" applyFont="1" applyAlignment="1">
      <alignment horizontal="left" vertical="center" wrapText="1"/>
    </xf>
    <xf numFmtId="0" fontId="20" fillId="0" borderId="0" xfId="0" applyFont="1" applyAlignment="1">
      <alignment horizontal="left" vertical="center" wrapText="1"/>
    </xf>
    <xf numFmtId="0" fontId="41" fillId="0" borderId="0" xfId="0" applyFont="1" applyAlignment="1">
      <alignment horizontal="left" vertical="center" wrapText="1"/>
    </xf>
    <xf numFmtId="0" fontId="23" fillId="0" borderId="2" xfId="0" applyFont="1" applyBorder="1" applyAlignment="1">
      <alignment horizontal="left" vertical="center" wrapText="1"/>
    </xf>
    <xf numFmtId="0" fontId="50" fillId="15" borderId="36" xfId="3" applyFont="1" applyFill="1" applyBorder="1" applyAlignment="1">
      <alignment vertical="center" wrapText="1"/>
    </xf>
    <xf numFmtId="0" fontId="19" fillId="6" borderId="2"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2" xfId="0" applyFont="1" applyFill="1" applyBorder="1" applyAlignment="1">
      <alignment horizontal="left" vertical="center" wrapText="1"/>
    </xf>
    <xf numFmtId="0" fontId="16" fillId="15" borderId="2" xfId="0" applyFont="1" applyFill="1" applyBorder="1" applyAlignment="1">
      <alignment horizontal="left" vertical="center" wrapText="1"/>
    </xf>
    <xf numFmtId="0" fontId="23" fillId="4" borderId="2" xfId="0" applyFont="1" applyFill="1" applyBorder="1" applyAlignment="1">
      <alignment horizontal="left" vertical="center" wrapText="1"/>
    </xf>
    <xf numFmtId="0" fontId="13" fillId="6" borderId="2"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18" xfId="0" applyFont="1" applyFill="1" applyBorder="1" applyAlignment="1">
      <alignment horizontal="center" vertical="center" wrapText="1"/>
    </xf>
    <xf numFmtId="4" fontId="13" fillId="6" borderId="40" xfId="0" applyNumberFormat="1"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12" borderId="42" xfId="0" applyFont="1" applyFill="1" applyBorder="1" applyAlignment="1">
      <alignment horizontal="center" vertical="center" wrapText="1"/>
    </xf>
    <xf numFmtId="0" fontId="13" fillId="7" borderId="41" xfId="0" applyFont="1" applyFill="1" applyBorder="1" applyAlignment="1">
      <alignment horizontal="center" vertical="center" wrapText="1"/>
    </xf>
    <xf numFmtId="0" fontId="23" fillId="0" borderId="0" xfId="0" applyFont="1" applyAlignment="1">
      <alignment horizontal="left" vertical="center" wrapText="1"/>
    </xf>
    <xf numFmtId="0" fontId="13" fillId="6" borderId="2" xfId="0" applyFont="1" applyFill="1" applyBorder="1" applyAlignment="1">
      <alignment horizontal="left" vertical="center" wrapText="1"/>
    </xf>
    <xf numFmtId="0" fontId="61" fillId="0" borderId="0" xfId="0" applyFont="1" applyAlignment="1">
      <alignment horizontal="center" vertical="center" wrapText="1"/>
    </xf>
    <xf numFmtId="0" fontId="13" fillId="4" borderId="2" xfId="0" applyFont="1" applyFill="1" applyBorder="1" applyAlignment="1">
      <alignment vertical="center" wrapText="1"/>
    </xf>
    <xf numFmtId="0" fontId="61" fillId="0" borderId="0" xfId="0" applyFont="1" applyAlignment="1">
      <alignment horizontal="left" vertical="center" wrapText="1"/>
    </xf>
    <xf numFmtId="4" fontId="61" fillId="0" borderId="0" xfId="0" applyNumberFormat="1" applyFont="1" applyAlignment="1">
      <alignment horizontal="center" vertical="center" wrapText="1"/>
    </xf>
    <xf numFmtId="0" fontId="62" fillId="4" borderId="2" xfId="4" applyFont="1" applyFill="1" applyBorder="1" applyAlignment="1">
      <alignment horizontal="left" vertical="center" wrapText="1"/>
    </xf>
    <xf numFmtId="0" fontId="33" fillId="4"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33" fillId="0" borderId="0" xfId="0" applyFont="1" applyAlignment="1">
      <alignment horizontal="center" vertical="center" wrapText="1"/>
    </xf>
    <xf numFmtId="0" fontId="33" fillId="0" borderId="2" xfId="0" applyFont="1" applyBorder="1" applyAlignment="1">
      <alignment vertical="center" wrapText="1"/>
    </xf>
    <xf numFmtId="0" fontId="63" fillId="4" borderId="2" xfId="4" applyFont="1" applyFill="1" applyBorder="1" applyAlignment="1">
      <alignment horizontal="left" vertical="center" wrapText="1"/>
    </xf>
    <xf numFmtId="0" fontId="33" fillId="0" borderId="0" xfId="0" applyFont="1" applyAlignment="1">
      <alignment horizontal="left" vertical="center" wrapText="1"/>
    </xf>
    <xf numFmtId="4" fontId="33" fillId="0" borderId="0" xfId="0" applyNumberFormat="1" applyFont="1" applyAlignment="1">
      <alignment horizontal="center" vertical="center" wrapText="1"/>
    </xf>
    <xf numFmtId="3" fontId="33" fillId="4" borderId="2" xfId="0" applyNumberFormat="1" applyFont="1" applyFill="1" applyBorder="1" applyAlignment="1">
      <alignment horizontal="center" vertical="center" wrapText="1"/>
    </xf>
    <xf numFmtId="0" fontId="33" fillId="0" borderId="2" xfId="0" applyFont="1" applyBorder="1" applyAlignment="1">
      <alignment horizontal="center" vertical="center" wrapText="1"/>
    </xf>
    <xf numFmtId="0" fontId="33" fillId="4" borderId="2" xfId="0" applyFont="1" applyFill="1" applyBorder="1" applyAlignment="1">
      <alignment horizontal="center" vertical="center" wrapText="1"/>
    </xf>
    <xf numFmtId="0" fontId="6"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6" fillId="4" borderId="22" xfId="0" applyFont="1" applyFill="1" applyBorder="1" applyAlignment="1">
      <alignment vertical="center"/>
    </xf>
    <xf numFmtId="0" fontId="0" fillId="4" borderId="25" xfId="0" applyFill="1" applyBorder="1" applyAlignment="1">
      <alignment vertical="center"/>
    </xf>
    <xf numFmtId="0" fontId="17" fillId="3" borderId="6" xfId="0" applyFont="1" applyFill="1" applyBorder="1" applyAlignment="1">
      <alignment horizontal="center" vertical="center" wrapText="1"/>
    </xf>
    <xf numFmtId="0" fontId="0" fillId="0" borderId="3" xfId="0" applyBorder="1" applyAlignment="1">
      <alignment horizontal="center" vertical="center" wrapText="1"/>
    </xf>
    <xf numFmtId="0" fontId="2" fillId="0" borderId="6" xfId="0" applyFont="1" applyFill="1" applyBorder="1" applyAlignment="1"/>
    <xf numFmtId="0" fontId="2" fillId="0" borderId="19" xfId="0" applyFont="1" applyFill="1" applyBorder="1" applyAlignment="1"/>
    <xf numFmtId="0" fontId="2" fillId="0" borderId="19" xfId="0" applyFont="1" applyBorder="1" applyAlignment="1"/>
    <xf numFmtId="0" fontId="2" fillId="0" borderId="3" xfId="0" applyFont="1" applyBorder="1" applyAlignment="1"/>
    <xf numFmtId="0" fontId="17" fillId="3" borderId="3" xfId="0" applyFont="1" applyFill="1" applyBorder="1" applyAlignment="1">
      <alignment horizontal="center" vertical="center" wrapText="1"/>
    </xf>
    <xf numFmtId="0" fontId="19" fillId="3" borderId="2" xfId="0" applyFont="1" applyFill="1" applyBorder="1" applyAlignment="1">
      <alignment vertical="center"/>
    </xf>
    <xf numFmtId="0" fontId="20" fillId="0" borderId="2" xfId="0" applyFont="1" applyBorder="1" applyAlignment="1"/>
    <xf numFmtId="0" fontId="8" fillId="3"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Fill="1" applyBorder="1" applyAlignment="1">
      <alignment horizontal="center" wrapText="1"/>
    </xf>
    <xf numFmtId="0" fontId="2" fillId="0" borderId="23" xfId="0" applyFont="1" applyFill="1" applyBorder="1" applyAlignment="1">
      <alignment horizontal="center" wrapText="1"/>
    </xf>
    <xf numFmtId="0" fontId="2" fillId="0" borderId="20" xfId="0" applyFont="1" applyBorder="1" applyAlignment="1">
      <alignment horizontal="center" wrapText="1"/>
    </xf>
    <xf numFmtId="0" fontId="2" fillId="0" borderId="24" xfId="0" applyFont="1" applyBorder="1" applyAlignment="1">
      <alignment horizontal="center" wrapText="1"/>
    </xf>
    <xf numFmtId="0" fontId="19" fillId="3" borderId="6" xfId="0" applyFont="1" applyFill="1" applyBorder="1" applyAlignment="1">
      <alignment vertical="center"/>
    </xf>
    <xf numFmtId="0" fontId="20" fillId="0" borderId="6" xfId="0" applyFont="1" applyBorder="1" applyAlignment="1"/>
    <xf numFmtId="0" fontId="17" fillId="3" borderId="19"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8" borderId="17" xfId="0" applyFont="1" applyFill="1" applyBorder="1" applyAlignment="1">
      <alignment horizontal="center" vertical="center"/>
    </xf>
    <xf numFmtId="0" fontId="0" fillId="8" borderId="18" xfId="0" applyFill="1" applyBorder="1" applyAlignment="1">
      <alignment horizontal="center" vertical="center"/>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5" fillId="3" borderId="3" xfId="0" applyFont="1" applyFill="1" applyBorder="1" applyAlignment="1">
      <alignment horizontal="center" vertical="center" wrapText="1"/>
    </xf>
    <xf numFmtId="0" fontId="4" fillId="0" borderId="0" xfId="0" applyFont="1" applyFill="1" applyAlignment="1">
      <alignment horizontal="left" wrapText="1"/>
    </xf>
    <xf numFmtId="0" fontId="4" fillId="0" borderId="0" xfId="0" applyFont="1" applyFill="1" applyAlignment="1">
      <alignment horizontal="left"/>
    </xf>
    <xf numFmtId="0" fontId="2" fillId="0" borderId="6"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3" xfId="0"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5" fillId="7" borderId="17" xfId="0" applyFont="1" applyFill="1" applyBorder="1" applyAlignment="1">
      <alignment horizontal="center" vertical="center"/>
    </xf>
    <xf numFmtId="0" fontId="0" fillId="4" borderId="17" xfId="0" applyFill="1" applyBorder="1" applyAlignment="1">
      <alignment horizontal="center" vertical="center"/>
    </xf>
    <xf numFmtId="0" fontId="13" fillId="10" borderId="7" xfId="0" applyFont="1" applyFill="1" applyBorder="1" applyAlignment="1">
      <alignment horizontal="center" vertical="center"/>
    </xf>
    <xf numFmtId="0" fontId="13" fillId="10" borderId="21" xfId="0" applyFont="1" applyFill="1" applyBorder="1" applyAlignment="1">
      <alignment horizontal="center" vertical="center"/>
    </xf>
    <xf numFmtId="0" fontId="0" fillId="10" borderId="24" xfId="0" applyFill="1" applyBorder="1" applyAlignment="1"/>
    <xf numFmtId="0" fontId="6" fillId="4" borderId="17" xfId="0" applyFont="1" applyFill="1" applyBorder="1" applyAlignment="1">
      <alignment vertical="center"/>
    </xf>
    <xf numFmtId="0" fontId="4"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33" fillId="0" borderId="2" xfId="0" applyFont="1" applyBorder="1" applyAlignment="1">
      <alignment horizontal="center" vertical="center" wrapText="1"/>
    </xf>
    <xf numFmtId="0" fontId="33" fillId="0" borderId="2" xfId="0" applyFont="1" applyBorder="1" applyAlignment="1">
      <alignment horizontal="left" vertical="center" wrapText="1"/>
    </xf>
    <xf numFmtId="0" fontId="2" fillId="0" borderId="2" xfId="0" applyFont="1" applyBorder="1" applyAlignment="1">
      <alignment horizontal="center" vertical="center" wrapText="1"/>
    </xf>
    <xf numFmtId="4" fontId="33" fillId="0" borderId="2" xfId="0" applyNumberFormat="1" applyFont="1" applyBorder="1" applyAlignment="1">
      <alignment horizontal="center" vertical="center" wrapText="1"/>
    </xf>
    <xf numFmtId="0" fontId="13" fillId="14" borderId="2" xfId="2" applyFont="1" applyBorder="1" applyAlignment="1">
      <alignment horizontal="center" vertical="center" wrapText="1"/>
    </xf>
    <xf numFmtId="0" fontId="13" fillId="11" borderId="2" xfId="0" applyFont="1" applyFill="1" applyBorder="1" applyAlignment="1">
      <alignment horizontal="center" vertical="center" wrapText="1"/>
    </xf>
    <xf numFmtId="0" fontId="13" fillId="13" borderId="2" xfId="0" applyFont="1" applyFill="1" applyBorder="1" applyAlignment="1">
      <alignment horizontal="center" vertical="center" wrapText="1"/>
    </xf>
    <xf numFmtId="0" fontId="13" fillId="13" borderId="6"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11" borderId="2" xfId="0" applyFont="1" applyFill="1" applyBorder="1" applyAlignment="1">
      <alignment horizontal="left" vertical="center" wrapText="1"/>
    </xf>
    <xf numFmtId="4" fontId="33" fillId="4" borderId="3" xfId="0" applyNumberFormat="1" applyFont="1" applyFill="1" applyBorder="1" applyAlignment="1">
      <alignment horizontal="center" vertical="center" wrapText="1"/>
    </xf>
    <xf numFmtId="4" fontId="33" fillId="4" borderId="2" xfId="0" applyNumberFormat="1" applyFont="1" applyFill="1" applyBorder="1" applyAlignment="1">
      <alignment horizontal="center" vertical="center" wrapText="1"/>
    </xf>
    <xf numFmtId="0" fontId="33" fillId="0" borderId="3" xfId="0" applyFont="1" applyBorder="1" applyAlignment="1">
      <alignment horizontal="center" vertical="center" wrapText="1"/>
    </xf>
    <xf numFmtId="0" fontId="33" fillId="4" borderId="3"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3" fillId="0" borderId="6" xfId="0" applyFont="1" applyBorder="1" applyAlignment="1">
      <alignment horizontal="center" vertical="center" wrapText="1"/>
    </xf>
    <xf numFmtId="0" fontId="33" fillId="0" borderId="19" xfId="0" applyFont="1" applyBorder="1" applyAlignment="1">
      <alignment horizontal="center" vertical="center" wrapText="1"/>
    </xf>
    <xf numFmtId="4" fontId="33" fillId="0" borderId="6" xfId="0" applyNumberFormat="1" applyFont="1" applyBorder="1" applyAlignment="1">
      <alignment horizontal="center" vertical="center" wrapText="1"/>
    </xf>
    <xf numFmtId="4" fontId="33" fillId="0" borderId="19" xfId="0" applyNumberFormat="1" applyFont="1" applyBorder="1" applyAlignment="1">
      <alignment horizontal="center" vertical="center" wrapText="1"/>
    </xf>
    <xf numFmtId="4" fontId="33" fillId="0" borderId="3"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6" fillId="0" borderId="21" xfId="0" applyFont="1" applyBorder="1" applyAlignment="1">
      <alignment horizontal="left" vertical="center"/>
    </xf>
    <xf numFmtId="0" fontId="13" fillId="9" borderId="26" xfId="0" applyFont="1" applyFill="1" applyBorder="1" applyAlignment="1">
      <alignment horizontal="center" vertical="center"/>
    </xf>
    <xf numFmtId="0" fontId="13" fillId="9" borderId="0" xfId="0" applyFont="1" applyFill="1" applyBorder="1" applyAlignment="1">
      <alignment horizontal="center" vertical="center"/>
    </xf>
    <xf numFmtId="0" fontId="0" fillId="0" borderId="0" xfId="0" applyAlignment="1"/>
    <xf numFmtId="0" fontId="4"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4" fillId="0" borderId="0" xfId="0" applyFont="1" applyAlignment="1">
      <alignment horizontal="left" vertical="center" wrapText="1"/>
    </xf>
    <xf numFmtId="0" fontId="0" fillId="0" borderId="2" xfId="0" applyBorder="1" applyAlignment="1">
      <alignment horizontal="center" vertical="center"/>
    </xf>
    <xf numFmtId="0" fontId="6" fillId="0" borderId="17" xfId="0" applyFont="1" applyBorder="1" applyAlignment="1">
      <alignment horizontal="left" vertical="center"/>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3" fillId="9" borderId="7" xfId="0" applyFont="1" applyFill="1" applyBorder="1" applyAlignment="1">
      <alignment horizontal="center" vertical="center"/>
    </xf>
    <xf numFmtId="0" fontId="13" fillId="9" borderId="17" xfId="0" applyFont="1" applyFill="1" applyBorder="1" applyAlignment="1">
      <alignment horizontal="center" vertical="center"/>
    </xf>
    <xf numFmtId="0" fontId="13" fillId="9"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wrapText="1"/>
    </xf>
    <xf numFmtId="0" fontId="8" fillId="0" borderId="0" xfId="1" applyFont="1" applyAlignment="1">
      <alignment horizontal="center"/>
    </xf>
    <xf numFmtId="0" fontId="12" fillId="0" borderId="30" xfId="1" applyBorder="1" applyAlignment="1">
      <alignment horizontal="center" vertical="center" wrapText="1"/>
    </xf>
    <xf numFmtId="0" fontId="12" fillId="0" borderId="31" xfId="1" applyBorder="1" applyAlignment="1">
      <alignment horizontal="center" vertical="center"/>
    </xf>
    <xf numFmtId="0" fontId="12" fillId="0" borderId="11" xfId="1" applyBorder="1" applyAlignment="1">
      <alignment horizontal="center" vertical="center"/>
    </xf>
    <xf numFmtId="0" fontId="12" fillId="0" borderId="14" xfId="1" applyBorder="1" applyAlignment="1">
      <alignment horizontal="left" vertical="center"/>
    </xf>
    <xf numFmtId="0" fontId="12" fillId="0" borderId="1" xfId="1" applyBorder="1" applyAlignment="1">
      <alignment horizontal="left" vertical="center"/>
    </xf>
    <xf numFmtId="0" fontId="12" fillId="0" borderId="32" xfId="1" applyBorder="1" applyAlignment="1">
      <alignment horizontal="center" vertical="center"/>
    </xf>
    <xf numFmtId="0" fontId="12" fillId="0" borderId="33" xfId="1" applyBorder="1" applyAlignment="1">
      <alignment horizontal="center" vertical="center"/>
    </xf>
    <xf numFmtId="0" fontId="12" fillId="0" borderId="14" xfId="1" applyBorder="1" applyAlignment="1">
      <alignment horizontal="center" vertical="center"/>
    </xf>
    <xf numFmtId="0" fontId="12" fillId="0" borderId="34" xfId="1" applyBorder="1" applyAlignment="1">
      <alignment horizontal="center" vertical="center"/>
    </xf>
    <xf numFmtId="0" fontId="15" fillId="0" borderId="1" xfId="1" applyFont="1" applyBorder="1" applyAlignment="1">
      <alignment horizontal="center" vertical="center" wrapText="1"/>
    </xf>
    <xf numFmtId="0" fontId="12" fillId="0" borderId="1" xfId="1" applyBorder="1" applyAlignment="1">
      <alignment horizontal="center" vertical="center"/>
    </xf>
    <xf numFmtId="0" fontId="12" fillId="0" borderId="12" xfId="1" applyBorder="1" applyAlignment="1">
      <alignment horizontal="left" vertical="center"/>
    </xf>
    <xf numFmtId="0" fontId="12" fillId="0" borderId="35" xfId="1" applyBorder="1" applyAlignment="1">
      <alignment horizontal="center" vertical="center"/>
    </xf>
    <xf numFmtId="0" fontId="2" fillId="0" borderId="1" xfId="1" applyFont="1" applyBorder="1" applyAlignment="1">
      <alignment horizontal="center" vertical="center" wrapText="1"/>
    </xf>
    <xf numFmtId="0" fontId="12" fillId="0" borderId="12" xfId="1" applyBorder="1" applyAlignment="1">
      <alignment horizontal="center" vertical="center"/>
    </xf>
    <xf numFmtId="0" fontId="15" fillId="0" borderId="14" xfId="1" applyFont="1" applyBorder="1" applyAlignment="1">
      <alignment horizontal="center" vertical="center" wrapText="1"/>
    </xf>
    <xf numFmtId="0" fontId="6" fillId="0" borderId="0" xfId="1" applyFont="1" applyAlignment="1">
      <alignment horizontal="left"/>
    </xf>
    <xf numFmtId="0" fontId="19" fillId="4" borderId="2" xfId="0" applyFont="1" applyFill="1" applyBorder="1" applyAlignment="1">
      <alignment horizontal="center" vertical="center" wrapText="1"/>
    </xf>
  </cellXfs>
  <cellStyles count="5">
    <cellStyle name="Neutral" xfId="2" builtinId="28"/>
    <cellStyle name="Normal" xfId="0" builtinId="0"/>
    <cellStyle name="Normal 2" xfId="3" xr:uid="{E7A72BBD-12AB-48E4-9E18-F40E6ECFBABF}"/>
    <cellStyle name="Normalno 3" xfId="4" xr:uid="{08061B5F-7C2C-45FA-9E5F-4E3029FCE29C}"/>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6640625" style="43" customWidth="1"/>
    <col min="2" max="16384" width="11.44140625" style="43"/>
  </cols>
  <sheetData>
    <row r="1" spans="1:1" x14ac:dyDescent="0.25">
      <c r="A1" s="44" t="s">
        <v>0</v>
      </c>
    </row>
    <row r="2" spans="1:1" x14ac:dyDescent="0.25">
      <c r="A2" s="47" t="s">
        <v>1</v>
      </c>
    </row>
    <row r="3" spans="1:1" ht="52.8" x14ac:dyDescent="0.25">
      <c r="A3" s="47" t="s">
        <v>2</v>
      </c>
    </row>
    <row r="4" spans="1:1" ht="26.4" x14ac:dyDescent="0.25">
      <c r="A4" s="47" t="s">
        <v>3</v>
      </c>
    </row>
    <row r="5" spans="1:1" ht="26.4" x14ac:dyDescent="0.25">
      <c r="A5" s="47" t="s">
        <v>4</v>
      </c>
    </row>
    <row r="6" spans="1:1" x14ac:dyDescent="0.25">
      <c r="A6" s="47" t="s">
        <v>5</v>
      </c>
    </row>
    <row r="7" spans="1:1" ht="26.4" x14ac:dyDescent="0.25">
      <c r="A7" s="47" t="s">
        <v>6</v>
      </c>
    </row>
    <row r="8" spans="1:1" x14ac:dyDescent="0.25">
      <c r="A8" s="47" t="s">
        <v>7</v>
      </c>
    </row>
    <row r="10" spans="1:1" x14ac:dyDescent="0.25">
      <c r="A10" s="44" t="s">
        <v>8</v>
      </c>
    </row>
    <row r="11" spans="1:1" ht="26.4" x14ac:dyDescent="0.25">
      <c r="A11" s="47" t="s">
        <v>9</v>
      </c>
    </row>
    <row r="12" spans="1:1" x14ac:dyDescent="0.25">
      <c r="A12" s="47" t="s">
        <v>10</v>
      </c>
    </row>
    <row r="13" spans="1:1" x14ac:dyDescent="0.25">
      <c r="A13" s="47" t="s">
        <v>11</v>
      </c>
    </row>
    <row r="14" spans="1:1" x14ac:dyDescent="0.25">
      <c r="A14" s="47" t="s">
        <v>12</v>
      </c>
    </row>
    <row r="15" spans="1:1" ht="26.4" x14ac:dyDescent="0.25">
      <c r="A15" s="47" t="s">
        <v>13</v>
      </c>
    </row>
    <row r="16" spans="1:1" x14ac:dyDescent="0.25">
      <c r="A16" s="47" t="s">
        <v>14</v>
      </c>
    </row>
    <row r="17" spans="1:1" ht="26.4" x14ac:dyDescent="0.25">
      <c r="A17" s="47" t="s">
        <v>15</v>
      </c>
    </row>
    <row r="19" spans="1:1" x14ac:dyDescent="0.25">
      <c r="A19" s="45" t="s">
        <v>16</v>
      </c>
    </row>
    <row r="20" spans="1:1" ht="66" x14ac:dyDescent="0.25">
      <c r="A20" s="48" t="s">
        <v>17</v>
      </c>
    </row>
    <row r="21" spans="1:1" ht="39.6" x14ac:dyDescent="0.25">
      <c r="A21" s="48" t="s">
        <v>18</v>
      </c>
    </row>
    <row r="22" spans="1:1" ht="26.4" x14ac:dyDescent="0.25">
      <c r="A22" s="48" t="s">
        <v>19</v>
      </c>
    </row>
    <row r="23" spans="1:1" ht="26.4" x14ac:dyDescent="0.25">
      <c r="A23" s="48" t="s">
        <v>20</v>
      </c>
    </row>
    <row r="24" spans="1:1" x14ac:dyDescent="0.25">
      <c r="A24" s="48" t="s">
        <v>21</v>
      </c>
    </row>
    <row r="25" spans="1:1" ht="26.4" x14ac:dyDescent="0.25">
      <c r="A25" s="48" t="s">
        <v>22</v>
      </c>
    </row>
    <row r="26" spans="1:1" ht="26.4" x14ac:dyDescent="0.25">
      <c r="A26" s="48" t="s">
        <v>23</v>
      </c>
    </row>
    <row r="27" spans="1:1" ht="66" x14ac:dyDescent="0.25">
      <c r="A27" s="48" t="s">
        <v>24</v>
      </c>
    </row>
    <row r="28" spans="1:1" ht="26.4" x14ac:dyDescent="0.25">
      <c r="A28" s="48" t="s">
        <v>25</v>
      </c>
    </row>
    <row r="29" spans="1:1" x14ac:dyDescent="0.25">
      <c r="A29" s="48" t="s">
        <v>26</v>
      </c>
    </row>
    <row r="31" spans="1:1" x14ac:dyDescent="0.25">
      <c r="A31" s="46" t="s">
        <v>27</v>
      </c>
    </row>
    <row r="32" spans="1:1" x14ac:dyDescent="0.25">
      <c r="A32" s="49" t="s">
        <v>28</v>
      </c>
    </row>
    <row r="33" spans="1:1" ht="26.4" x14ac:dyDescent="0.25">
      <c r="A33" s="48" t="s">
        <v>29</v>
      </c>
    </row>
    <row r="34" spans="1:1" ht="26.4" x14ac:dyDescent="0.25">
      <c r="A34" s="48" t="s">
        <v>30</v>
      </c>
    </row>
    <row r="35" spans="1:1" ht="26.4" x14ac:dyDescent="0.25">
      <c r="A35" s="48" t="s">
        <v>31</v>
      </c>
    </row>
    <row r="36" spans="1:1" x14ac:dyDescent="0.25">
      <c r="A36" s="48" t="s">
        <v>32</v>
      </c>
    </row>
    <row r="37" spans="1:1" ht="26.4" x14ac:dyDescent="0.25">
      <c r="A37" s="48" t="s">
        <v>33</v>
      </c>
    </row>
    <row r="38" spans="1:1" ht="26.4" x14ac:dyDescent="0.25">
      <c r="A38" s="48" t="s">
        <v>34</v>
      </c>
    </row>
    <row r="39" spans="1:1" ht="26.4" x14ac:dyDescent="0.25">
      <c r="A39" s="48" t="s">
        <v>35</v>
      </c>
    </row>
    <row r="40" spans="1:1" ht="26.4" x14ac:dyDescent="0.25">
      <c r="A40" s="48" t="s">
        <v>36</v>
      </c>
    </row>
    <row r="41" spans="1:1" x14ac:dyDescent="0.25">
      <c r="A41" s="48" t="s">
        <v>37</v>
      </c>
    </row>
    <row r="42" spans="1:1" ht="26.4" x14ac:dyDescent="0.25">
      <c r="A42" s="48" t="s">
        <v>38</v>
      </c>
    </row>
    <row r="43" spans="1:1" x14ac:dyDescent="0.25">
      <c r="A43" s="48" t="s">
        <v>39</v>
      </c>
    </row>
    <row r="44" spans="1:1" ht="26.4" x14ac:dyDescent="0.25">
      <c r="A44" s="48" t="s">
        <v>40</v>
      </c>
    </row>
    <row r="45" spans="1:1" ht="26.4" x14ac:dyDescent="0.25">
      <c r="A45" s="48" t="s">
        <v>41</v>
      </c>
    </row>
    <row r="46" spans="1:1" ht="52.8" x14ac:dyDescent="0.25">
      <c r="A46" s="48" t="s">
        <v>42</v>
      </c>
    </row>
    <row r="47" spans="1:1" ht="39.6" x14ac:dyDescent="0.25">
      <c r="A47" s="48" t="s">
        <v>43</v>
      </c>
    </row>
    <row r="48" spans="1:1" ht="26.4" x14ac:dyDescent="0.25">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6640625" defaultRowHeight="13.2" x14ac:dyDescent="0.25"/>
  <cols>
    <col min="1" max="1" width="42.6640625" customWidth="1"/>
    <col min="2" max="2" width="19.44140625" customWidth="1"/>
    <col min="3" max="3" width="37" customWidth="1"/>
    <col min="4" max="7" width="12.44140625" customWidth="1"/>
    <col min="8" max="8" width="18.109375" customWidth="1"/>
  </cols>
  <sheetData>
    <row r="1" spans="1:8" ht="30" customHeight="1" x14ac:dyDescent="0.25">
      <c r="A1" s="219" t="s">
        <v>150</v>
      </c>
      <c r="B1" s="220"/>
      <c r="C1" s="220"/>
      <c r="D1" s="220"/>
      <c r="E1" s="220"/>
      <c r="F1" s="220"/>
      <c r="G1" s="220"/>
      <c r="H1" s="221"/>
    </row>
    <row r="2" spans="1:8" ht="21" customHeight="1" x14ac:dyDescent="0.25">
      <c r="A2" s="36" t="s">
        <v>128</v>
      </c>
      <c r="B2" s="203" t="s">
        <v>129</v>
      </c>
      <c r="C2" s="203"/>
      <c r="D2" s="203"/>
      <c r="E2" s="203"/>
      <c r="F2" s="203"/>
      <c r="G2" s="203"/>
      <c r="H2" s="203"/>
    </row>
    <row r="3" spans="1:8" ht="32.25" customHeight="1" x14ac:dyDescent="0.25">
      <c r="A3" s="149" t="s">
        <v>130</v>
      </c>
      <c r="B3" s="149" t="s">
        <v>151</v>
      </c>
      <c r="C3" s="130" t="s">
        <v>152</v>
      </c>
      <c r="D3" s="149" t="s">
        <v>98</v>
      </c>
      <c r="E3" s="149" t="s">
        <v>134</v>
      </c>
      <c r="F3" s="149" t="s">
        <v>135</v>
      </c>
      <c r="G3" s="149" t="s">
        <v>136</v>
      </c>
      <c r="H3" s="149" t="s">
        <v>153</v>
      </c>
    </row>
    <row r="4" spans="1:8" ht="27.75" customHeight="1" x14ac:dyDescent="0.25">
      <c r="A4" s="222"/>
      <c r="B4" s="222"/>
      <c r="C4" s="148"/>
      <c r="D4" s="158"/>
      <c r="E4" s="222"/>
      <c r="F4" s="222"/>
      <c r="G4" s="222"/>
      <c r="H4" s="148"/>
    </row>
    <row r="5" spans="1:8" ht="13.8" thickBot="1" x14ac:dyDescent="0.3">
      <c r="A5" s="19">
        <v>1</v>
      </c>
      <c r="B5" s="19">
        <v>2</v>
      </c>
      <c r="C5" s="20">
        <v>3</v>
      </c>
      <c r="D5" s="20">
        <v>4</v>
      </c>
      <c r="E5" s="19">
        <v>5</v>
      </c>
      <c r="F5" s="19">
        <v>6</v>
      </c>
      <c r="G5" s="19">
        <v>7</v>
      </c>
      <c r="H5" s="20">
        <v>8</v>
      </c>
    </row>
    <row r="6" spans="1:8" ht="13.5" customHeight="1" x14ac:dyDescent="0.25">
      <c r="A6" s="11"/>
      <c r="B6" s="11"/>
      <c r="C6" s="9"/>
      <c r="D6" s="9"/>
      <c r="E6" s="9"/>
      <c r="F6" s="9"/>
      <c r="G6" s="9"/>
      <c r="H6" s="9"/>
    </row>
    <row r="7" spans="1:8" x14ac:dyDescent="0.25">
      <c r="A7" s="12"/>
      <c r="B7" s="12"/>
      <c r="C7" s="10"/>
      <c r="D7" s="10"/>
      <c r="E7" s="10"/>
      <c r="F7" s="10"/>
      <c r="G7" s="10"/>
      <c r="H7" s="10"/>
    </row>
    <row r="8" spans="1:8" x14ac:dyDescent="0.25">
      <c r="A8" s="12"/>
      <c r="B8" s="12"/>
      <c r="C8" s="10"/>
      <c r="D8" s="10"/>
      <c r="E8" s="10"/>
      <c r="F8" s="10"/>
      <c r="G8" s="10"/>
      <c r="H8" s="10"/>
    </row>
    <row r="9" spans="1:8" x14ac:dyDescent="0.25">
      <c r="A9" s="12"/>
      <c r="B9" s="12"/>
      <c r="C9" s="10"/>
      <c r="D9" s="10"/>
      <c r="E9" s="10"/>
      <c r="F9" s="10"/>
      <c r="G9" s="10"/>
      <c r="H9" s="10"/>
    </row>
    <row r="10" spans="1:8" x14ac:dyDescent="0.25">
      <c r="A10" s="12"/>
      <c r="B10" s="12"/>
      <c r="C10" s="10"/>
      <c r="D10" s="10"/>
      <c r="E10" s="10"/>
      <c r="F10" s="10"/>
      <c r="G10" s="10"/>
      <c r="H10" s="10"/>
    </row>
    <row r="11" spans="1:8" x14ac:dyDescent="0.25">
      <c r="A11" s="12"/>
      <c r="B11" s="12"/>
      <c r="C11" s="10"/>
      <c r="D11" s="10"/>
      <c r="E11" s="10"/>
      <c r="F11" s="10"/>
      <c r="G11" s="10"/>
      <c r="H11" s="10"/>
    </row>
    <row r="12" spans="1:8" x14ac:dyDescent="0.25">
      <c r="A12" s="12"/>
      <c r="B12" s="12"/>
      <c r="C12" s="10"/>
      <c r="D12" s="10"/>
      <c r="E12" s="10"/>
      <c r="F12" s="10"/>
      <c r="G12" s="10"/>
      <c r="H12" s="10"/>
    </row>
    <row r="14" spans="1:8" ht="13.8" x14ac:dyDescent="0.25">
      <c r="A14" s="55" t="s">
        <v>71</v>
      </c>
    </row>
    <row r="15" spans="1:8" ht="13.8" x14ac:dyDescent="0.25">
      <c r="A15" s="178" t="s">
        <v>143</v>
      </c>
      <c r="B15" s="178"/>
      <c r="C15" s="178"/>
      <c r="D15" s="178"/>
      <c r="E15" s="178"/>
      <c r="F15" s="178"/>
      <c r="G15" s="178"/>
      <c r="H15" s="178"/>
    </row>
    <row r="16" spans="1:8" ht="7.95" customHeight="1" x14ac:dyDescent="0.25"/>
    <row r="17" spans="1:8" ht="33.75" customHeight="1" x14ac:dyDescent="0.25">
      <c r="A17" s="226" t="s">
        <v>154</v>
      </c>
      <c r="B17" s="178"/>
      <c r="C17" s="178"/>
      <c r="D17" s="178"/>
      <c r="E17" s="178"/>
      <c r="F17" s="178"/>
      <c r="G17" s="178"/>
      <c r="H17" s="178"/>
    </row>
    <row r="18" spans="1:8" ht="7.95" customHeight="1" x14ac:dyDescent="0.25"/>
    <row r="19" spans="1:8" x14ac:dyDescent="0.25">
      <c r="A19" s="225" t="s">
        <v>155</v>
      </c>
      <c r="B19" s="212"/>
      <c r="C19" s="212"/>
      <c r="D19" s="212"/>
      <c r="E19" s="212"/>
      <c r="F19" s="212"/>
      <c r="G19" s="212"/>
      <c r="H19" s="212"/>
    </row>
    <row r="20" spans="1:8" ht="18" customHeight="1" x14ac:dyDescent="0.25">
      <c r="A20" s="212"/>
      <c r="B20" s="212"/>
      <c r="C20" s="212"/>
      <c r="D20" s="212"/>
      <c r="E20" s="212"/>
      <c r="F20" s="212"/>
      <c r="G20" s="212"/>
      <c r="H20" s="212"/>
    </row>
    <row r="21" spans="1:8" ht="7.95" customHeight="1" x14ac:dyDescent="0.25"/>
    <row r="22" spans="1:8" ht="15.75" customHeight="1" x14ac:dyDescent="0.25">
      <c r="A22" s="225" t="s">
        <v>156</v>
      </c>
      <c r="B22" s="212"/>
      <c r="C22" s="212"/>
      <c r="D22" s="212"/>
      <c r="E22" s="212"/>
      <c r="F22" s="212"/>
      <c r="G22" s="212"/>
      <c r="H22" s="212"/>
    </row>
    <row r="23" spans="1:8" x14ac:dyDescent="0.25">
      <c r="A23" s="212"/>
      <c r="B23" s="212"/>
      <c r="C23" s="212"/>
      <c r="D23" s="212"/>
      <c r="E23" s="212"/>
      <c r="F23" s="212"/>
      <c r="G23" s="212"/>
      <c r="H23" s="212"/>
    </row>
    <row r="24" spans="1:8" ht="16.5" customHeight="1" x14ac:dyDescent="0.25">
      <c r="A24" s="212"/>
      <c r="B24" s="212"/>
      <c r="C24" s="212"/>
      <c r="D24" s="212"/>
      <c r="E24" s="212"/>
      <c r="F24" s="212"/>
      <c r="G24" s="212"/>
      <c r="H24" s="21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3"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44140625" style="24" customWidth="1"/>
    <col min="2" max="2" width="50.44140625" style="24" customWidth="1"/>
    <col min="3" max="3" width="8.44140625" style="24" customWidth="1"/>
    <col min="4" max="4" width="13.44140625" style="24" customWidth="1"/>
    <col min="5" max="5" width="8.44140625" style="24" customWidth="1"/>
    <col min="6" max="6" width="19.44140625" style="24" customWidth="1"/>
    <col min="7" max="7" width="50.44140625" style="24" customWidth="1"/>
    <col min="8" max="8" width="8.44140625" style="24" customWidth="1"/>
    <col min="9" max="9" width="13.44140625" style="24" customWidth="1"/>
    <col min="10" max="10" width="8.44140625" style="24" customWidth="1"/>
    <col min="11" max="16384" width="11.44140625" style="24"/>
  </cols>
  <sheetData>
    <row r="1" spans="1:10" ht="15.6" x14ac:dyDescent="0.3">
      <c r="A1" s="58" t="s">
        <v>157</v>
      </c>
      <c r="B1" s="244" t="s">
        <v>158</v>
      </c>
      <c r="C1" s="244"/>
      <c r="D1" s="244"/>
      <c r="E1" s="244"/>
      <c r="F1" s="244"/>
      <c r="G1" s="244"/>
      <c r="H1" s="244"/>
      <c r="I1" s="244"/>
      <c r="J1" s="244"/>
    </row>
    <row r="2" spans="1:10" ht="5.25" customHeight="1" thickBot="1" x14ac:dyDescent="0.3"/>
    <row r="3" spans="1:10" ht="27" thickTop="1" x14ac:dyDescent="0.25">
      <c r="A3" s="59" t="s">
        <v>130</v>
      </c>
      <c r="B3" s="60" t="s">
        <v>159</v>
      </c>
      <c r="C3" s="60" t="s">
        <v>160</v>
      </c>
      <c r="D3" s="60" t="s">
        <v>161</v>
      </c>
      <c r="E3" s="60" t="s">
        <v>162</v>
      </c>
      <c r="F3" s="38" t="s">
        <v>58</v>
      </c>
      <c r="G3" s="60" t="s">
        <v>163</v>
      </c>
      <c r="H3" s="60" t="s">
        <v>160</v>
      </c>
      <c r="I3" s="60" t="s">
        <v>161</v>
      </c>
      <c r="J3" s="61" t="s">
        <v>162</v>
      </c>
    </row>
    <row r="4" spans="1:10" ht="10.5" customHeight="1" thickBot="1" x14ac:dyDescent="0.3">
      <c r="A4" s="62">
        <v>1</v>
      </c>
      <c r="B4" s="63">
        <v>2</v>
      </c>
      <c r="C4" s="63">
        <v>3</v>
      </c>
      <c r="D4" s="63">
        <v>4</v>
      </c>
      <c r="E4" s="63" t="s">
        <v>164</v>
      </c>
      <c r="F4" s="64">
        <v>6</v>
      </c>
      <c r="G4" s="63">
        <v>7</v>
      </c>
      <c r="H4" s="63">
        <v>8</v>
      </c>
      <c r="I4" s="63">
        <v>9</v>
      </c>
      <c r="J4" s="65" t="s">
        <v>165</v>
      </c>
    </row>
    <row r="5" spans="1:10" ht="19.95" customHeight="1" thickTop="1" x14ac:dyDescent="0.25">
      <c r="A5" s="228" t="s">
        <v>166</v>
      </c>
      <c r="B5" s="231"/>
      <c r="C5" s="233"/>
      <c r="D5" s="233"/>
      <c r="E5" s="233">
        <f>+C5*D5</f>
        <v>0</v>
      </c>
      <c r="F5" s="243" t="s">
        <v>167</v>
      </c>
      <c r="G5" s="81"/>
      <c r="H5" s="25"/>
      <c r="I5" s="25"/>
      <c r="J5" s="26">
        <f t="shared" ref="J5:J37" si="0">+H5*I5</f>
        <v>0</v>
      </c>
    </row>
    <row r="6" spans="1:10" ht="19.95" customHeight="1" x14ac:dyDescent="0.25">
      <c r="A6" s="229"/>
      <c r="B6" s="232"/>
      <c r="C6" s="234"/>
      <c r="D6" s="234"/>
      <c r="E6" s="234"/>
      <c r="F6" s="238"/>
      <c r="G6" s="82"/>
      <c r="H6" s="27"/>
      <c r="I6" s="27"/>
      <c r="J6" s="28">
        <f t="shared" si="0"/>
        <v>0</v>
      </c>
    </row>
    <row r="7" spans="1:10" ht="19.95" customHeight="1" x14ac:dyDescent="0.25">
      <c r="A7" s="229"/>
      <c r="B7" s="232"/>
      <c r="C7" s="235"/>
      <c r="D7" s="235"/>
      <c r="E7" s="235"/>
      <c r="F7" s="238"/>
      <c r="G7" s="82"/>
      <c r="H7" s="27"/>
      <c r="I7" s="27"/>
      <c r="J7" s="28">
        <f t="shared" si="0"/>
        <v>0</v>
      </c>
    </row>
    <row r="8" spans="1:10" ht="19.95" customHeight="1" x14ac:dyDescent="0.25">
      <c r="A8" s="229"/>
      <c r="B8" s="232"/>
      <c r="C8" s="236"/>
      <c r="D8" s="236"/>
      <c r="E8" s="236">
        <f>+C8*D8</f>
        <v>0</v>
      </c>
      <c r="F8" s="237" t="s">
        <v>168</v>
      </c>
      <c r="G8" s="82"/>
      <c r="H8" s="27"/>
      <c r="I8" s="27"/>
      <c r="J8" s="28">
        <f t="shared" si="0"/>
        <v>0</v>
      </c>
    </row>
    <row r="9" spans="1:10" ht="19.95" customHeight="1" x14ac:dyDescent="0.25">
      <c r="A9" s="229"/>
      <c r="B9" s="232"/>
      <c r="C9" s="234"/>
      <c r="D9" s="234"/>
      <c r="E9" s="234"/>
      <c r="F9" s="238"/>
      <c r="G9" s="82"/>
      <c r="H9" s="27"/>
      <c r="I9" s="27"/>
      <c r="J9" s="28">
        <f t="shared" si="0"/>
        <v>0</v>
      </c>
    </row>
    <row r="10" spans="1:10" ht="19.95" customHeight="1" x14ac:dyDescent="0.25">
      <c r="A10" s="229"/>
      <c r="B10" s="232"/>
      <c r="C10" s="235"/>
      <c r="D10" s="235"/>
      <c r="E10" s="235"/>
      <c r="F10" s="238"/>
      <c r="G10" s="82"/>
      <c r="H10" s="27"/>
      <c r="I10" s="27"/>
      <c r="J10" s="28">
        <f t="shared" si="0"/>
        <v>0</v>
      </c>
    </row>
    <row r="11" spans="1:10" ht="19.95" customHeight="1" x14ac:dyDescent="0.25">
      <c r="A11" s="229"/>
      <c r="B11" s="232"/>
      <c r="C11" s="236"/>
      <c r="D11" s="236"/>
      <c r="E11" s="236">
        <f>+C11*D11</f>
        <v>0</v>
      </c>
      <c r="F11" s="237" t="s">
        <v>169</v>
      </c>
      <c r="G11" s="82"/>
      <c r="H11" s="27"/>
      <c r="I11" s="27"/>
      <c r="J11" s="28">
        <f t="shared" si="0"/>
        <v>0</v>
      </c>
    </row>
    <row r="12" spans="1:10" ht="19.95" customHeight="1" x14ac:dyDescent="0.25">
      <c r="A12" s="229"/>
      <c r="B12" s="232"/>
      <c r="C12" s="234"/>
      <c r="D12" s="234"/>
      <c r="E12" s="234"/>
      <c r="F12" s="238"/>
      <c r="G12" s="82"/>
      <c r="H12" s="27"/>
      <c r="I12" s="27"/>
      <c r="J12" s="28">
        <f t="shared" si="0"/>
        <v>0</v>
      </c>
    </row>
    <row r="13" spans="1:10" ht="19.95" customHeight="1" x14ac:dyDescent="0.25">
      <c r="A13" s="229"/>
      <c r="B13" s="232"/>
      <c r="C13" s="235"/>
      <c r="D13" s="235"/>
      <c r="E13" s="235"/>
      <c r="F13" s="238"/>
      <c r="G13" s="82"/>
      <c r="H13" s="27"/>
      <c r="I13" s="27"/>
      <c r="J13" s="28">
        <f t="shared" si="0"/>
        <v>0</v>
      </c>
    </row>
    <row r="14" spans="1:10" ht="19.95" customHeight="1" x14ac:dyDescent="0.25">
      <c r="A14" s="229"/>
      <c r="B14" s="232"/>
      <c r="C14" s="236"/>
      <c r="D14" s="236"/>
      <c r="E14" s="236">
        <f>+C14*D14</f>
        <v>0</v>
      </c>
      <c r="F14" s="241" t="s">
        <v>170</v>
      </c>
      <c r="G14" s="82"/>
      <c r="H14" s="27"/>
      <c r="I14" s="27"/>
      <c r="J14" s="28">
        <f t="shared" si="0"/>
        <v>0</v>
      </c>
    </row>
    <row r="15" spans="1:10" ht="19.95" customHeight="1" x14ac:dyDescent="0.25">
      <c r="A15" s="229"/>
      <c r="B15" s="232"/>
      <c r="C15" s="234"/>
      <c r="D15" s="234"/>
      <c r="E15" s="234"/>
      <c r="F15" s="238"/>
      <c r="G15" s="82"/>
      <c r="H15" s="27"/>
      <c r="I15" s="27"/>
      <c r="J15" s="28">
        <f t="shared" si="0"/>
        <v>0</v>
      </c>
    </row>
    <row r="16" spans="1:10" ht="19.95" customHeight="1" x14ac:dyDescent="0.25">
      <c r="A16" s="229"/>
      <c r="B16" s="232"/>
      <c r="C16" s="235"/>
      <c r="D16" s="235"/>
      <c r="E16" s="235"/>
      <c r="F16" s="238"/>
      <c r="G16" s="82"/>
      <c r="H16" s="27"/>
      <c r="I16" s="27"/>
      <c r="J16" s="28">
        <f t="shared" si="0"/>
        <v>0</v>
      </c>
    </row>
    <row r="17" spans="1:10" ht="19.95" customHeight="1" x14ac:dyDescent="0.25">
      <c r="A17" s="229"/>
      <c r="B17" s="232"/>
      <c r="C17" s="236"/>
      <c r="D17" s="236"/>
      <c r="E17" s="236">
        <f>+C17*D17</f>
        <v>0</v>
      </c>
      <c r="F17" s="241" t="s">
        <v>171</v>
      </c>
      <c r="G17" s="82"/>
      <c r="H17" s="27"/>
      <c r="I17" s="27"/>
      <c r="J17" s="28">
        <f t="shared" si="0"/>
        <v>0</v>
      </c>
    </row>
    <row r="18" spans="1:10" ht="19.95" customHeight="1" x14ac:dyDescent="0.25">
      <c r="A18" s="229"/>
      <c r="B18" s="232"/>
      <c r="C18" s="234"/>
      <c r="D18" s="234"/>
      <c r="E18" s="234"/>
      <c r="F18" s="238"/>
      <c r="G18" s="82"/>
      <c r="H18" s="27"/>
      <c r="I18" s="27"/>
      <c r="J18" s="28">
        <f t="shared" si="0"/>
        <v>0</v>
      </c>
    </row>
    <row r="19" spans="1:10" ht="19.95" customHeight="1" thickBot="1" x14ac:dyDescent="0.3">
      <c r="A19" s="230"/>
      <c r="B19" s="239"/>
      <c r="C19" s="240"/>
      <c r="D19" s="240"/>
      <c r="E19" s="240"/>
      <c r="F19" s="242"/>
      <c r="G19" s="83"/>
      <c r="H19" s="29"/>
      <c r="I19" s="29"/>
      <c r="J19" s="30">
        <f t="shared" si="0"/>
        <v>0</v>
      </c>
    </row>
    <row r="20" spans="1:10" ht="19.5" customHeight="1" thickTop="1" x14ac:dyDescent="0.25">
      <c r="A20" s="228" t="s">
        <v>172</v>
      </c>
      <c r="B20" s="231"/>
      <c r="C20" s="233"/>
      <c r="D20" s="233"/>
      <c r="E20" s="233">
        <f>+C20*D20</f>
        <v>0</v>
      </c>
      <c r="F20" s="243" t="s">
        <v>173</v>
      </c>
      <c r="G20" s="81"/>
      <c r="H20" s="25"/>
      <c r="I20" s="25"/>
      <c r="J20" s="26">
        <f t="shared" si="0"/>
        <v>0</v>
      </c>
    </row>
    <row r="21" spans="1:10" ht="19.5" customHeight="1" x14ac:dyDescent="0.25">
      <c r="A21" s="229"/>
      <c r="B21" s="232"/>
      <c r="C21" s="234"/>
      <c r="D21" s="234"/>
      <c r="E21" s="234"/>
      <c r="F21" s="238"/>
      <c r="G21" s="82"/>
      <c r="H21" s="27"/>
      <c r="I21" s="27"/>
      <c r="J21" s="28">
        <f t="shared" si="0"/>
        <v>0</v>
      </c>
    </row>
    <row r="22" spans="1:10" ht="19.5" customHeight="1" x14ac:dyDescent="0.25">
      <c r="A22" s="229"/>
      <c r="B22" s="232"/>
      <c r="C22" s="235"/>
      <c r="D22" s="235"/>
      <c r="E22" s="235"/>
      <c r="F22" s="238"/>
      <c r="G22" s="82"/>
      <c r="H22" s="27"/>
      <c r="I22" s="27"/>
      <c r="J22" s="28">
        <f t="shared" si="0"/>
        <v>0</v>
      </c>
    </row>
    <row r="23" spans="1:10" ht="19.5" customHeight="1" x14ac:dyDescent="0.25">
      <c r="A23" s="229"/>
      <c r="B23" s="232"/>
      <c r="C23" s="236"/>
      <c r="D23" s="236"/>
      <c r="E23" s="236">
        <f>+C23*D23</f>
        <v>0</v>
      </c>
      <c r="F23" s="237" t="s">
        <v>174</v>
      </c>
      <c r="G23" s="82"/>
      <c r="H23" s="27"/>
      <c r="I23" s="27"/>
      <c r="J23" s="28">
        <f t="shared" si="0"/>
        <v>0</v>
      </c>
    </row>
    <row r="24" spans="1:10" ht="19.5" customHeight="1" x14ac:dyDescent="0.25">
      <c r="A24" s="229"/>
      <c r="B24" s="232"/>
      <c r="C24" s="234"/>
      <c r="D24" s="234"/>
      <c r="E24" s="234"/>
      <c r="F24" s="238"/>
      <c r="G24" s="82"/>
      <c r="H24" s="27"/>
      <c r="I24" s="27"/>
      <c r="J24" s="28">
        <f t="shared" si="0"/>
        <v>0</v>
      </c>
    </row>
    <row r="25" spans="1:10" ht="19.5" customHeight="1" x14ac:dyDescent="0.25">
      <c r="A25" s="229"/>
      <c r="B25" s="232"/>
      <c r="C25" s="235"/>
      <c r="D25" s="235"/>
      <c r="E25" s="235"/>
      <c r="F25" s="238"/>
      <c r="G25" s="82"/>
      <c r="H25" s="27"/>
      <c r="I25" s="27"/>
      <c r="J25" s="28">
        <f t="shared" si="0"/>
        <v>0</v>
      </c>
    </row>
    <row r="26" spans="1:10" ht="19.5" customHeight="1" x14ac:dyDescent="0.25">
      <c r="A26" s="229"/>
      <c r="B26" s="232"/>
      <c r="C26" s="236"/>
      <c r="D26" s="236"/>
      <c r="E26" s="236">
        <f>+C26*D26</f>
        <v>0</v>
      </c>
      <c r="F26" s="237" t="s">
        <v>175</v>
      </c>
      <c r="G26" s="82"/>
      <c r="H26" s="27"/>
      <c r="I26" s="27"/>
      <c r="J26" s="28">
        <f t="shared" si="0"/>
        <v>0</v>
      </c>
    </row>
    <row r="27" spans="1:10" ht="19.5" customHeight="1" x14ac:dyDescent="0.25">
      <c r="A27" s="229"/>
      <c r="B27" s="232"/>
      <c r="C27" s="234"/>
      <c r="D27" s="234"/>
      <c r="E27" s="234"/>
      <c r="F27" s="238"/>
      <c r="G27" s="82"/>
      <c r="H27" s="27"/>
      <c r="I27" s="27"/>
      <c r="J27" s="28">
        <f t="shared" si="0"/>
        <v>0</v>
      </c>
    </row>
    <row r="28" spans="1:10" ht="19.5" customHeight="1" x14ac:dyDescent="0.25">
      <c r="A28" s="229"/>
      <c r="B28" s="232"/>
      <c r="C28" s="235"/>
      <c r="D28" s="235"/>
      <c r="E28" s="235"/>
      <c r="F28" s="238"/>
      <c r="G28" s="82"/>
      <c r="H28" s="27"/>
      <c r="I28" s="27"/>
      <c r="J28" s="28">
        <f t="shared" si="0"/>
        <v>0</v>
      </c>
    </row>
    <row r="29" spans="1:10" ht="19.5" customHeight="1" x14ac:dyDescent="0.25">
      <c r="A29" s="229"/>
      <c r="B29" s="232"/>
      <c r="C29" s="236"/>
      <c r="D29" s="236"/>
      <c r="E29" s="236">
        <f>+C29*D29</f>
        <v>0</v>
      </c>
      <c r="F29" s="237" t="s">
        <v>176</v>
      </c>
      <c r="G29" s="82"/>
      <c r="H29" s="27"/>
      <c r="I29" s="27"/>
      <c r="J29" s="28">
        <f t="shared" si="0"/>
        <v>0</v>
      </c>
    </row>
    <row r="30" spans="1:10" ht="19.5" customHeight="1" x14ac:dyDescent="0.25">
      <c r="A30" s="229"/>
      <c r="B30" s="232"/>
      <c r="C30" s="234"/>
      <c r="D30" s="234"/>
      <c r="E30" s="234"/>
      <c r="F30" s="238"/>
      <c r="G30" s="82"/>
      <c r="H30" s="27"/>
      <c r="I30" s="27"/>
      <c r="J30" s="28">
        <f t="shared" si="0"/>
        <v>0</v>
      </c>
    </row>
    <row r="31" spans="1:10" ht="19.5" customHeight="1" x14ac:dyDescent="0.25">
      <c r="A31" s="229"/>
      <c r="B31" s="232"/>
      <c r="C31" s="235"/>
      <c r="D31" s="235"/>
      <c r="E31" s="235"/>
      <c r="F31" s="238"/>
      <c r="G31" s="82"/>
      <c r="H31" s="27"/>
      <c r="I31" s="27"/>
      <c r="J31" s="28">
        <f t="shared" si="0"/>
        <v>0</v>
      </c>
    </row>
    <row r="32" spans="1:10" ht="19.5" customHeight="1" x14ac:dyDescent="0.25">
      <c r="A32" s="229"/>
      <c r="B32" s="232"/>
      <c r="C32" s="236"/>
      <c r="D32" s="236"/>
      <c r="E32" s="236">
        <f>+C32*D32</f>
        <v>0</v>
      </c>
      <c r="F32" s="237" t="s">
        <v>177</v>
      </c>
      <c r="G32" s="82"/>
      <c r="H32" s="27"/>
      <c r="I32" s="27"/>
      <c r="J32" s="28">
        <f t="shared" si="0"/>
        <v>0</v>
      </c>
    </row>
    <row r="33" spans="1:10" ht="19.5" customHeight="1" x14ac:dyDescent="0.25">
      <c r="A33" s="229"/>
      <c r="B33" s="232"/>
      <c r="C33" s="234"/>
      <c r="D33" s="234"/>
      <c r="E33" s="234"/>
      <c r="F33" s="238"/>
      <c r="G33" s="82"/>
      <c r="H33" s="27"/>
      <c r="I33" s="27"/>
      <c r="J33" s="28">
        <f t="shared" si="0"/>
        <v>0</v>
      </c>
    </row>
    <row r="34" spans="1:10" ht="19.5" customHeight="1" x14ac:dyDescent="0.25">
      <c r="A34" s="229"/>
      <c r="B34" s="232"/>
      <c r="C34" s="235"/>
      <c r="D34" s="235"/>
      <c r="E34" s="235"/>
      <c r="F34" s="238"/>
      <c r="G34" s="82"/>
      <c r="H34" s="27"/>
      <c r="I34" s="27"/>
      <c r="J34" s="28">
        <f t="shared" si="0"/>
        <v>0</v>
      </c>
    </row>
    <row r="35" spans="1:10" ht="19.5" customHeight="1" x14ac:dyDescent="0.25">
      <c r="A35" s="229"/>
      <c r="B35" s="232"/>
      <c r="C35" s="236"/>
      <c r="D35" s="236"/>
      <c r="E35" s="236">
        <f>+C35*D35</f>
        <v>0</v>
      </c>
      <c r="F35" s="241" t="s">
        <v>178</v>
      </c>
      <c r="G35" s="82"/>
      <c r="H35" s="27"/>
      <c r="I35" s="27"/>
      <c r="J35" s="28">
        <f t="shared" si="0"/>
        <v>0</v>
      </c>
    </row>
    <row r="36" spans="1:10" ht="19.5" customHeight="1" x14ac:dyDescent="0.25">
      <c r="A36" s="229"/>
      <c r="B36" s="232"/>
      <c r="C36" s="234"/>
      <c r="D36" s="234"/>
      <c r="E36" s="234"/>
      <c r="F36" s="238"/>
      <c r="G36" s="82"/>
      <c r="H36" s="27"/>
      <c r="I36" s="27"/>
      <c r="J36" s="28">
        <f t="shared" si="0"/>
        <v>0</v>
      </c>
    </row>
    <row r="37" spans="1:10" ht="19.5" customHeight="1" thickBot="1" x14ac:dyDescent="0.3">
      <c r="A37" s="230"/>
      <c r="B37" s="239"/>
      <c r="C37" s="240"/>
      <c r="D37" s="240"/>
      <c r="E37" s="240"/>
      <c r="F37" s="242"/>
      <c r="G37" s="83"/>
      <c r="H37" s="29"/>
      <c r="I37" s="29"/>
      <c r="J37" s="30">
        <f t="shared" si="0"/>
        <v>0</v>
      </c>
    </row>
    <row r="38" spans="1:10" ht="13.8" thickTop="1" x14ac:dyDescent="0.25"/>
    <row r="39" spans="1:10" x14ac:dyDescent="0.25">
      <c r="A39" s="31" t="s">
        <v>179</v>
      </c>
    </row>
    <row r="40" spans="1:10" x14ac:dyDescent="0.25">
      <c r="A40" s="227" t="s">
        <v>180</v>
      </c>
      <c r="B40" s="227"/>
      <c r="C40" s="227"/>
      <c r="D40" s="227"/>
      <c r="E40" s="227"/>
      <c r="F40" s="227"/>
      <c r="G40" s="227"/>
      <c r="H40" s="227"/>
      <c r="I40" s="227"/>
      <c r="J40" s="227"/>
    </row>
    <row r="67" ht="12" customHeight="1" x14ac:dyDescent="0.25"/>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style="5" customWidth="1"/>
    <col min="3" max="4" width="24.6640625" style="5" customWidth="1"/>
    <col min="5" max="9" width="25" style="5" customWidth="1"/>
    <col min="10" max="13" width="12.44140625" style="5" customWidth="1"/>
    <col min="14" max="16384" width="11.44140625" style="5"/>
  </cols>
  <sheetData>
    <row r="1" spans="1:13" ht="31.2" customHeight="1" x14ac:dyDescent="0.3">
      <c r="A1" s="137" t="s">
        <v>45</v>
      </c>
      <c r="B1" s="138"/>
      <c r="C1" s="138"/>
      <c r="D1" s="138"/>
      <c r="E1" s="125"/>
      <c r="F1" s="126"/>
      <c r="G1" s="126"/>
      <c r="H1" s="126"/>
      <c r="I1" s="126"/>
      <c r="J1" s="126"/>
      <c r="K1" s="126"/>
      <c r="L1" s="126"/>
      <c r="M1" s="127"/>
    </row>
    <row r="2" spans="1:13" ht="31.2" customHeight="1" x14ac:dyDescent="0.3">
      <c r="A2" s="137" t="s">
        <v>46</v>
      </c>
      <c r="B2" s="138"/>
      <c r="C2" s="138"/>
      <c r="D2" s="138"/>
      <c r="E2" s="76"/>
      <c r="F2" s="50" t="s">
        <v>47</v>
      </c>
      <c r="G2" s="77"/>
      <c r="H2" s="50" t="s">
        <v>48</v>
      </c>
      <c r="I2" s="77"/>
      <c r="J2" s="39"/>
      <c r="K2" s="39"/>
      <c r="L2" s="39"/>
      <c r="M2" s="40"/>
    </row>
    <row r="3" spans="1:13" ht="31.2" customHeight="1" x14ac:dyDescent="0.3">
      <c r="A3" s="137" t="s">
        <v>49</v>
      </c>
      <c r="B3" s="138"/>
      <c r="C3" s="138" t="s">
        <v>50</v>
      </c>
      <c r="D3" s="138"/>
      <c r="E3" s="125"/>
      <c r="F3" s="126"/>
      <c r="G3" s="126"/>
      <c r="H3" s="126"/>
      <c r="I3" s="126"/>
      <c r="J3" s="126"/>
      <c r="K3" s="126"/>
      <c r="L3" s="126"/>
      <c r="M3" s="127"/>
    </row>
    <row r="4" spans="1:13" ht="31.2" customHeight="1" x14ac:dyDescent="0.3">
      <c r="A4" s="137" t="s">
        <v>51</v>
      </c>
      <c r="B4" s="138"/>
      <c r="C4" s="138"/>
      <c r="D4" s="138"/>
      <c r="E4" s="76"/>
      <c r="F4" s="50" t="s">
        <v>47</v>
      </c>
      <c r="G4" s="77"/>
      <c r="H4" s="50" t="s">
        <v>48</v>
      </c>
      <c r="I4" s="77"/>
      <c r="J4" s="39"/>
      <c r="K4" s="39"/>
      <c r="L4" s="39"/>
      <c r="M4" s="40"/>
    </row>
    <row r="5" spans="1:13" ht="31.2" customHeight="1" x14ac:dyDescent="0.3">
      <c r="A5" s="145" t="s">
        <v>52</v>
      </c>
      <c r="B5" s="146"/>
      <c r="C5" s="146" t="s">
        <v>53</v>
      </c>
      <c r="D5" s="146"/>
      <c r="E5" s="128"/>
      <c r="F5" s="129"/>
      <c r="G5" s="129"/>
      <c r="H5" s="126"/>
      <c r="I5" s="126"/>
      <c r="J5" s="126"/>
      <c r="K5" s="126"/>
      <c r="L5" s="126"/>
      <c r="M5" s="127"/>
    </row>
    <row r="6" spans="1:13" ht="23.25" customHeight="1" x14ac:dyDescent="0.25">
      <c r="A6" s="37"/>
      <c r="B6" s="75"/>
      <c r="C6" s="150" t="s">
        <v>54</v>
      </c>
      <c r="D6" s="150"/>
      <c r="E6" s="150"/>
      <c r="F6" s="150"/>
      <c r="G6" s="151"/>
      <c r="H6" s="152" t="s">
        <v>55</v>
      </c>
      <c r="I6" s="152"/>
      <c r="J6" s="152"/>
      <c r="K6" s="152"/>
      <c r="L6" s="152"/>
      <c r="M6" s="153"/>
    </row>
    <row r="7" spans="1:13" ht="28.95" customHeight="1" x14ac:dyDescent="0.25">
      <c r="A7" s="130" t="s">
        <v>56</v>
      </c>
      <c r="B7" s="130" t="s">
        <v>57</v>
      </c>
      <c r="C7" s="147" t="s">
        <v>58</v>
      </c>
      <c r="D7" s="148" t="s">
        <v>59</v>
      </c>
      <c r="E7" s="148" t="s">
        <v>60</v>
      </c>
      <c r="F7" s="148" t="s">
        <v>61</v>
      </c>
      <c r="G7" s="148" t="s">
        <v>62</v>
      </c>
      <c r="H7" s="149" t="s">
        <v>63</v>
      </c>
      <c r="I7" s="149" t="s">
        <v>64</v>
      </c>
      <c r="J7" s="154" t="s">
        <v>65</v>
      </c>
      <c r="K7" s="155"/>
      <c r="L7" s="154" t="s">
        <v>66</v>
      </c>
      <c r="M7" s="155"/>
    </row>
    <row r="8" spans="1:13" ht="31.2" customHeight="1" x14ac:dyDescent="0.25">
      <c r="A8" s="131"/>
      <c r="B8" s="136"/>
      <c r="C8" s="131"/>
      <c r="D8" s="131"/>
      <c r="E8" s="131"/>
      <c r="F8" s="131"/>
      <c r="G8" s="158"/>
      <c r="H8" s="131"/>
      <c r="I8" s="131"/>
      <c r="J8" s="156"/>
      <c r="K8" s="157"/>
      <c r="L8" s="156" t="s">
        <v>66</v>
      </c>
      <c r="M8" s="157"/>
    </row>
    <row r="9" spans="1:13" ht="31.2" customHeight="1" x14ac:dyDescent="0.25">
      <c r="A9" s="132"/>
      <c r="B9" s="132"/>
      <c r="C9" s="132"/>
      <c r="D9" s="132"/>
      <c r="E9" s="132"/>
      <c r="F9" s="51"/>
      <c r="G9" s="51"/>
      <c r="H9" s="51"/>
      <c r="I9" s="51"/>
      <c r="J9" s="141"/>
      <c r="K9" s="142"/>
      <c r="L9" s="141"/>
      <c r="M9" s="142"/>
    </row>
    <row r="10" spans="1:13" ht="31.2" customHeight="1" x14ac:dyDescent="0.25">
      <c r="A10" s="133"/>
      <c r="B10" s="133"/>
      <c r="C10" s="133"/>
      <c r="D10" s="133"/>
      <c r="E10" s="133"/>
      <c r="F10" s="52"/>
      <c r="G10" s="52"/>
      <c r="H10" s="52"/>
      <c r="I10" s="52"/>
      <c r="J10" s="143"/>
      <c r="K10" s="144"/>
      <c r="L10" s="143"/>
      <c r="M10" s="144"/>
    </row>
    <row r="11" spans="1:13" ht="31.2" customHeight="1" x14ac:dyDescent="0.25">
      <c r="A11" s="134"/>
      <c r="B11" s="134"/>
      <c r="C11" s="134"/>
      <c r="D11" s="134"/>
      <c r="E11" s="134"/>
      <c r="F11" s="53"/>
      <c r="G11" s="53"/>
      <c r="H11" s="53"/>
      <c r="I11" s="53"/>
      <c r="J11" s="139" t="s">
        <v>67</v>
      </c>
      <c r="K11" s="139" t="s">
        <v>68</v>
      </c>
      <c r="L11" s="139" t="s">
        <v>69</v>
      </c>
      <c r="M11" s="139" t="s">
        <v>70</v>
      </c>
    </row>
    <row r="12" spans="1:13" ht="31.2" customHeight="1" x14ac:dyDescent="0.25">
      <c r="A12" s="134"/>
      <c r="B12" s="134"/>
      <c r="C12" s="134"/>
      <c r="D12" s="134"/>
      <c r="E12" s="134"/>
      <c r="F12" s="53"/>
      <c r="G12" s="53"/>
      <c r="H12" s="53"/>
      <c r="I12" s="53"/>
      <c r="J12" s="140"/>
      <c r="K12" s="140"/>
      <c r="L12" s="140"/>
      <c r="M12" s="140"/>
    </row>
    <row r="13" spans="1:13" ht="31.2" customHeight="1" x14ac:dyDescent="0.25">
      <c r="A13" s="134"/>
      <c r="B13" s="134"/>
      <c r="C13" s="134"/>
      <c r="D13" s="134"/>
      <c r="E13" s="134"/>
      <c r="F13" s="53"/>
      <c r="G13" s="53"/>
      <c r="H13" s="53"/>
      <c r="I13" s="53"/>
      <c r="J13" s="141"/>
      <c r="K13" s="142"/>
      <c r="L13" s="141"/>
      <c r="M13" s="142"/>
    </row>
    <row r="14" spans="1:13" ht="30" customHeight="1" x14ac:dyDescent="0.25">
      <c r="A14" s="135"/>
      <c r="B14" s="135"/>
      <c r="C14" s="135"/>
      <c r="D14" s="135"/>
      <c r="E14" s="135"/>
      <c r="F14" s="54"/>
      <c r="G14" s="54"/>
      <c r="H14" s="54"/>
      <c r="I14" s="54"/>
      <c r="J14" s="143"/>
      <c r="K14" s="144"/>
      <c r="L14" s="143"/>
      <c r="M14" s="144"/>
    </row>
    <row r="15" spans="1:13" x14ac:dyDescent="0.25">
      <c r="K15"/>
      <c r="L15"/>
      <c r="M15"/>
    </row>
    <row r="16" spans="1:13" ht="13.8" x14ac:dyDescent="0.25">
      <c r="C16" s="55" t="s">
        <v>71</v>
      </c>
      <c r="K16"/>
      <c r="L16"/>
      <c r="M16"/>
    </row>
    <row r="17" spans="3:13" ht="13.8" x14ac:dyDescent="0.25">
      <c r="C17" s="160" t="s">
        <v>72</v>
      </c>
      <c r="D17" s="160"/>
      <c r="E17" s="160"/>
      <c r="F17" s="160"/>
      <c r="G17" s="160"/>
      <c r="H17"/>
      <c r="I17"/>
    </row>
    <row r="18" spans="3:13" ht="22.5" customHeight="1" x14ac:dyDescent="0.25">
      <c r="C18" s="56" t="s">
        <v>73</v>
      </c>
      <c r="D18" s="56"/>
      <c r="E18" s="56"/>
      <c r="F18" s="56"/>
      <c r="G18" s="56"/>
      <c r="H18" s="56"/>
      <c r="I18" s="56"/>
      <c r="J18" s="56"/>
      <c r="K18" s="1"/>
      <c r="L18" s="1"/>
      <c r="M18" s="1"/>
    </row>
    <row r="19" spans="3:13" ht="13.8" x14ac:dyDescent="0.25">
      <c r="C19" s="160" t="s">
        <v>74</v>
      </c>
      <c r="D19" s="160"/>
      <c r="E19" s="160"/>
      <c r="F19" s="160"/>
      <c r="G19" s="160"/>
      <c r="H19"/>
      <c r="I19"/>
    </row>
    <row r="20" spans="3:13" ht="24" customHeight="1" x14ac:dyDescent="0.25">
      <c r="C20" s="56" t="s">
        <v>75</v>
      </c>
      <c r="D20" s="56"/>
      <c r="E20" s="56"/>
      <c r="F20" s="56"/>
      <c r="G20" s="56"/>
      <c r="H20" s="56"/>
      <c r="I20" s="56"/>
      <c r="J20" s="56"/>
      <c r="K20" s="1"/>
      <c r="L20" s="1"/>
      <c r="M20" s="1"/>
    </row>
    <row r="21" spans="3:13" ht="24" customHeight="1" x14ac:dyDescent="0.25">
      <c r="C21" s="56" t="s">
        <v>76</v>
      </c>
      <c r="D21" s="56"/>
      <c r="E21" s="56"/>
      <c r="F21" s="56"/>
      <c r="G21" s="56"/>
      <c r="H21" s="56"/>
      <c r="I21" s="56"/>
      <c r="J21" s="56"/>
      <c r="K21" s="1"/>
      <c r="L21" s="1"/>
      <c r="M21" s="1"/>
    </row>
    <row r="22" spans="3:13" ht="64.5" customHeight="1" x14ac:dyDescent="0.25">
      <c r="C22" s="159" t="s">
        <v>77</v>
      </c>
      <c r="D22" s="159"/>
      <c r="E22" s="159"/>
      <c r="F22" s="159"/>
      <c r="G22" s="159"/>
    </row>
    <row r="23" spans="3:13" ht="78.75" customHeight="1" x14ac:dyDescent="0.25">
      <c r="C23" s="159" t="s">
        <v>78</v>
      </c>
      <c r="D23" s="159"/>
      <c r="E23" s="159"/>
      <c r="F23" s="159"/>
      <c r="G23" s="159"/>
    </row>
    <row r="24" spans="3:13" ht="32.25" customHeight="1" x14ac:dyDescent="0.25">
      <c r="C24" s="159" t="s">
        <v>79</v>
      </c>
      <c r="D24" s="159"/>
      <c r="E24" s="159"/>
      <c r="F24" s="159"/>
      <c r="G24" s="159"/>
    </row>
    <row r="25" spans="3:13" ht="54" customHeight="1" x14ac:dyDescent="0.25">
      <c r="C25" s="159" t="s">
        <v>80</v>
      </c>
      <c r="D25" s="159"/>
      <c r="E25" s="159"/>
      <c r="F25" s="159"/>
      <c r="G25" s="159"/>
    </row>
    <row r="26" spans="3:13" ht="63" customHeight="1" x14ac:dyDescent="0.25">
      <c r="C26" s="159" t="s">
        <v>81</v>
      </c>
      <c r="D26" s="159"/>
      <c r="E26" s="159"/>
      <c r="F26" s="159"/>
      <c r="G26" s="159"/>
    </row>
    <row r="27" spans="3:13" ht="44.25" customHeight="1" x14ac:dyDescent="0.25">
      <c r="C27" s="159" t="s">
        <v>82</v>
      </c>
      <c r="D27" s="159"/>
      <c r="E27" s="159"/>
      <c r="F27" s="159"/>
      <c r="G27" s="159"/>
    </row>
    <row r="28" spans="3:13" ht="59.25" customHeight="1" x14ac:dyDescent="0.25">
      <c r="C28" s="159" t="s">
        <v>83</v>
      </c>
      <c r="D28" s="159"/>
      <c r="E28" s="159"/>
      <c r="F28" s="159"/>
      <c r="G28" s="159"/>
    </row>
    <row r="29" spans="3:13" ht="62.25" customHeight="1" x14ac:dyDescent="0.25">
      <c r="C29" s="159" t="s">
        <v>84</v>
      </c>
      <c r="D29" s="159"/>
      <c r="E29" s="159"/>
      <c r="F29" s="159"/>
      <c r="G29" s="159"/>
      <c r="H29" s="56"/>
      <c r="I29" s="56"/>
      <c r="J29" s="56"/>
      <c r="K29" s="56"/>
      <c r="L29" s="56"/>
      <c r="M29" s="56"/>
    </row>
    <row r="30" spans="3:13" ht="112.5" customHeight="1" x14ac:dyDescent="0.25">
      <c r="C30" s="159" t="s">
        <v>85</v>
      </c>
      <c r="D30" s="159"/>
      <c r="E30" s="159"/>
      <c r="F30" s="159"/>
      <c r="G30" s="159"/>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4140625" defaultRowHeight="13.2" x14ac:dyDescent="0.25"/>
  <cols>
    <col min="1" max="2" width="37.109375" style="5" customWidth="1"/>
    <col min="3" max="6" width="29.109375" style="5" customWidth="1"/>
    <col min="7" max="8" width="23.109375" style="5" customWidth="1"/>
    <col min="9" max="16384" width="11.44140625" style="5"/>
  </cols>
  <sheetData>
    <row r="1" spans="1:8" ht="31.2" customHeight="1" x14ac:dyDescent="0.25">
      <c r="A1" s="32" t="s">
        <v>86</v>
      </c>
      <c r="B1" s="76"/>
      <c r="C1" s="41"/>
      <c r="D1" s="41"/>
      <c r="E1" s="41"/>
      <c r="F1" s="41"/>
      <c r="G1" s="41"/>
      <c r="H1" s="42"/>
    </row>
    <row r="2" spans="1:8" ht="31.2" customHeight="1" x14ac:dyDescent="0.25">
      <c r="A2" s="32" t="s">
        <v>46</v>
      </c>
      <c r="B2" s="76"/>
      <c r="C2" s="50" t="s">
        <v>47</v>
      </c>
      <c r="D2" s="77"/>
      <c r="E2" s="50" t="s">
        <v>48</v>
      </c>
      <c r="F2" s="77"/>
      <c r="G2" s="164"/>
      <c r="H2" s="165"/>
    </row>
    <row r="3" spans="1:8" ht="31.2" customHeight="1" x14ac:dyDescent="0.25">
      <c r="A3" s="23" t="s">
        <v>87</v>
      </c>
      <c r="B3" s="76"/>
      <c r="C3" s="41"/>
      <c r="D3" s="41"/>
      <c r="E3" s="41"/>
      <c r="F3" s="41"/>
      <c r="G3" s="41"/>
      <c r="H3" s="42"/>
    </row>
    <row r="4" spans="1:8" ht="31.2" customHeight="1" x14ac:dyDescent="0.25">
      <c r="A4" s="23" t="s">
        <v>51</v>
      </c>
      <c r="B4" s="76"/>
      <c r="C4" s="50" t="s">
        <v>47</v>
      </c>
      <c r="D4" s="77"/>
      <c r="E4" s="50" t="s">
        <v>48</v>
      </c>
      <c r="F4" s="77"/>
      <c r="G4" s="164"/>
      <c r="H4" s="165"/>
    </row>
    <row r="5" spans="1:8" ht="31.2" customHeight="1" x14ac:dyDescent="0.25">
      <c r="A5" s="23" t="s">
        <v>53</v>
      </c>
      <c r="B5" s="166"/>
      <c r="C5" s="167"/>
      <c r="D5" s="167"/>
      <c r="E5" s="167"/>
      <c r="F5" s="167"/>
      <c r="G5" s="167"/>
      <c r="H5" s="168"/>
    </row>
    <row r="6" spans="1:8" ht="25.2" customHeight="1" x14ac:dyDescent="0.25">
      <c r="A6" s="169" t="s">
        <v>88</v>
      </c>
      <c r="B6" s="170"/>
      <c r="C6" s="170"/>
      <c r="D6" s="170"/>
      <c r="E6" s="170"/>
      <c r="F6" s="170"/>
      <c r="G6" s="170"/>
      <c r="H6" s="170"/>
    </row>
    <row r="7" spans="1:8" ht="41.4" x14ac:dyDescent="0.25">
      <c r="A7" s="33" t="s">
        <v>58</v>
      </c>
      <c r="B7" s="33" t="s">
        <v>59</v>
      </c>
      <c r="C7" s="33" t="s">
        <v>89</v>
      </c>
      <c r="D7" s="34" t="s">
        <v>90</v>
      </c>
      <c r="E7" s="34" t="s">
        <v>91</v>
      </c>
      <c r="F7" s="34" t="s">
        <v>92</v>
      </c>
      <c r="G7" s="34" t="s">
        <v>63</v>
      </c>
      <c r="H7" s="34" t="s">
        <v>93</v>
      </c>
    </row>
    <row r="8" spans="1:8" x14ac:dyDescent="0.25">
      <c r="A8" s="171"/>
      <c r="B8" s="161"/>
      <c r="C8" s="161"/>
      <c r="D8" s="161"/>
      <c r="E8" s="161"/>
      <c r="F8" s="161"/>
      <c r="G8" s="79"/>
      <c r="H8" s="6"/>
    </row>
    <row r="9" spans="1:8" x14ac:dyDescent="0.25">
      <c r="A9" s="171"/>
      <c r="B9" s="162"/>
      <c r="C9" s="162"/>
      <c r="D9" s="162"/>
      <c r="E9" s="162"/>
      <c r="F9" s="162"/>
      <c r="G9" s="79"/>
      <c r="H9" s="6"/>
    </row>
    <row r="10" spans="1:8" x14ac:dyDescent="0.25">
      <c r="A10" s="171"/>
      <c r="B10" s="163"/>
      <c r="C10" s="163"/>
      <c r="D10" s="163"/>
      <c r="E10" s="163"/>
      <c r="F10" s="163"/>
      <c r="G10" s="79"/>
      <c r="H10" s="6"/>
    </row>
    <row r="11" spans="1:8" x14ac:dyDescent="0.25">
      <c r="A11" s="171"/>
      <c r="B11" s="161"/>
      <c r="C11" s="161"/>
      <c r="D11" s="161"/>
      <c r="E11" s="161"/>
      <c r="F11" s="161"/>
      <c r="G11" s="79"/>
      <c r="H11" s="6"/>
    </row>
    <row r="12" spans="1:8" x14ac:dyDescent="0.25">
      <c r="A12" s="171"/>
      <c r="B12" s="162"/>
      <c r="C12" s="162"/>
      <c r="D12" s="162"/>
      <c r="E12" s="162"/>
      <c r="F12" s="162"/>
      <c r="G12" s="79"/>
      <c r="H12" s="6"/>
    </row>
    <row r="13" spans="1:8" x14ac:dyDescent="0.25">
      <c r="A13" s="171"/>
      <c r="B13" s="163"/>
      <c r="C13" s="163"/>
      <c r="D13" s="163"/>
      <c r="E13" s="163"/>
      <c r="F13" s="163"/>
      <c r="G13" s="79"/>
      <c r="H13" s="6"/>
    </row>
    <row r="14" spans="1:8" x14ac:dyDescent="0.25">
      <c r="A14" s="171"/>
      <c r="B14" s="161"/>
      <c r="C14" s="161"/>
      <c r="D14" s="161"/>
      <c r="E14" s="161"/>
      <c r="F14" s="161"/>
      <c r="G14" s="79"/>
      <c r="H14" s="6"/>
    </row>
    <row r="15" spans="1:8" x14ac:dyDescent="0.25">
      <c r="A15" s="171"/>
      <c r="B15" s="162"/>
      <c r="C15" s="162"/>
      <c r="D15" s="162"/>
      <c r="E15" s="162"/>
      <c r="F15" s="162"/>
      <c r="G15" s="79"/>
      <c r="H15" s="6"/>
    </row>
    <row r="16" spans="1:8" x14ac:dyDescent="0.25">
      <c r="A16" s="171"/>
      <c r="B16" s="163"/>
      <c r="C16" s="163"/>
      <c r="D16" s="163"/>
      <c r="E16" s="163"/>
      <c r="F16" s="163"/>
      <c r="G16" s="79"/>
      <c r="H16" s="6"/>
    </row>
    <row r="17" spans="1:8" x14ac:dyDescent="0.25">
      <c r="A17" s="171"/>
      <c r="B17" s="161"/>
      <c r="C17" s="161"/>
      <c r="D17" s="161"/>
      <c r="E17" s="161"/>
      <c r="F17" s="161"/>
      <c r="G17" s="79"/>
      <c r="H17" s="6"/>
    </row>
    <row r="18" spans="1:8" x14ac:dyDescent="0.25">
      <c r="A18" s="171"/>
      <c r="B18" s="162"/>
      <c r="C18" s="162"/>
      <c r="D18" s="162"/>
      <c r="E18" s="162"/>
      <c r="F18" s="162"/>
      <c r="G18" s="79"/>
      <c r="H18" s="6"/>
    </row>
    <row r="19" spans="1:8" x14ac:dyDescent="0.25">
      <c r="A19" s="171"/>
      <c r="B19" s="163"/>
      <c r="C19" s="163"/>
      <c r="D19" s="163"/>
      <c r="E19" s="163"/>
      <c r="F19" s="163"/>
      <c r="G19" s="79"/>
      <c r="H19" s="6"/>
    </row>
    <row r="20" spans="1:8" x14ac:dyDescent="0.25">
      <c r="A20" s="171"/>
      <c r="B20" s="161"/>
      <c r="C20" s="161"/>
      <c r="D20" s="161"/>
      <c r="E20" s="161"/>
      <c r="F20" s="161"/>
      <c r="G20" s="79"/>
      <c r="H20" s="6"/>
    </row>
    <row r="21" spans="1:8" x14ac:dyDescent="0.25">
      <c r="A21" s="171"/>
      <c r="B21" s="162"/>
      <c r="C21" s="162"/>
      <c r="D21" s="162"/>
      <c r="E21" s="162"/>
      <c r="F21" s="162"/>
      <c r="G21" s="79"/>
      <c r="H21" s="6"/>
    </row>
    <row r="22" spans="1:8" x14ac:dyDescent="0.25">
      <c r="A22" s="171"/>
      <c r="B22" s="163"/>
      <c r="C22" s="163"/>
      <c r="D22" s="163"/>
      <c r="E22" s="163"/>
      <c r="F22" s="163"/>
      <c r="G22" s="79"/>
      <c r="H22" s="6"/>
    </row>
    <row r="23" spans="1:8" x14ac:dyDescent="0.25">
      <c r="A23" s="171"/>
      <c r="B23" s="161"/>
      <c r="C23" s="161"/>
      <c r="D23" s="161"/>
      <c r="E23" s="161"/>
      <c r="F23" s="161"/>
      <c r="G23" s="79"/>
      <c r="H23" s="6"/>
    </row>
    <row r="24" spans="1:8" x14ac:dyDescent="0.25">
      <c r="A24" s="171"/>
      <c r="B24" s="162"/>
      <c r="C24" s="162"/>
      <c r="D24" s="162"/>
      <c r="E24" s="162"/>
      <c r="F24" s="162"/>
      <c r="G24" s="79"/>
      <c r="H24" s="6"/>
    </row>
    <row r="25" spans="1:8" x14ac:dyDescent="0.25">
      <c r="A25" s="171"/>
      <c r="B25" s="163"/>
      <c r="C25" s="163"/>
      <c r="D25" s="163"/>
      <c r="E25" s="163"/>
      <c r="F25" s="163"/>
      <c r="G25" s="79"/>
      <c r="H25" s="6"/>
    </row>
    <row r="26" spans="1:8" x14ac:dyDescent="0.25">
      <c r="A26" s="171"/>
      <c r="B26" s="161"/>
      <c r="C26" s="161"/>
      <c r="D26" s="161"/>
      <c r="E26" s="161"/>
      <c r="F26" s="161"/>
      <c r="G26" s="79"/>
      <c r="H26" s="6"/>
    </row>
    <row r="27" spans="1:8" x14ac:dyDescent="0.25">
      <c r="A27" s="171"/>
      <c r="B27" s="162"/>
      <c r="C27" s="162"/>
      <c r="D27" s="162"/>
      <c r="E27" s="162"/>
      <c r="F27" s="162"/>
      <c r="G27" s="79"/>
      <c r="H27" s="6"/>
    </row>
    <row r="28" spans="1:8" x14ac:dyDescent="0.25">
      <c r="A28" s="171"/>
      <c r="B28" s="163"/>
      <c r="C28" s="163"/>
      <c r="D28" s="163"/>
      <c r="E28" s="163"/>
      <c r="F28" s="163"/>
      <c r="G28" s="79"/>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4140625" defaultRowHeight="13.2" x14ac:dyDescent="0.25"/>
  <cols>
    <col min="1" max="1" width="39.44140625" style="5" customWidth="1"/>
    <col min="2" max="2" width="24.109375" style="5" customWidth="1"/>
    <col min="3" max="4" width="23.109375" style="5" customWidth="1"/>
    <col min="5" max="5" width="10.44140625" style="5" bestFit="1" customWidth="1"/>
    <col min="6" max="6" width="12.44140625" style="5" bestFit="1" customWidth="1"/>
    <col min="7" max="10" width="14.44140625" style="5" customWidth="1"/>
    <col min="11" max="16384" width="11.44140625" style="5"/>
  </cols>
  <sheetData>
    <row r="1" spans="1:10" ht="30" customHeight="1" x14ac:dyDescent="0.25">
      <c r="A1" s="32" t="s">
        <v>86</v>
      </c>
      <c r="B1" s="166"/>
      <c r="C1" s="167"/>
      <c r="D1" s="167"/>
      <c r="E1" s="167"/>
      <c r="F1" s="167"/>
      <c r="G1" s="167"/>
      <c r="H1" s="167"/>
      <c r="I1" s="167"/>
      <c r="J1" s="168"/>
    </row>
    <row r="2" spans="1:10" ht="30" customHeight="1" x14ac:dyDescent="0.25">
      <c r="A2" s="32" t="s">
        <v>46</v>
      </c>
      <c r="B2" s="76"/>
      <c r="C2" s="50" t="s">
        <v>47</v>
      </c>
      <c r="D2" s="77"/>
      <c r="E2" s="172" t="s">
        <v>48</v>
      </c>
      <c r="F2" s="172"/>
      <c r="G2" s="173"/>
      <c r="H2" s="173"/>
      <c r="I2" s="39"/>
      <c r="J2" s="40"/>
    </row>
    <row r="3" spans="1:10" ht="30" customHeight="1" x14ac:dyDescent="0.25">
      <c r="A3" s="23" t="s">
        <v>94</v>
      </c>
      <c r="B3" s="76"/>
      <c r="C3" s="177"/>
      <c r="D3" s="126"/>
      <c r="E3" s="126"/>
      <c r="F3" s="126"/>
      <c r="G3" s="126"/>
      <c r="H3" s="126"/>
      <c r="I3" s="126"/>
      <c r="J3" s="127"/>
    </row>
    <row r="4" spans="1:10" ht="30" customHeight="1" x14ac:dyDescent="0.25">
      <c r="A4" s="23" t="s">
        <v>51</v>
      </c>
      <c r="B4" s="76"/>
      <c r="C4" s="50" t="s">
        <v>47</v>
      </c>
      <c r="D4" s="77"/>
      <c r="E4" s="172" t="s">
        <v>48</v>
      </c>
      <c r="F4" s="172"/>
      <c r="G4" s="173"/>
      <c r="H4" s="173"/>
      <c r="I4" s="39"/>
      <c r="J4" s="40"/>
    </row>
    <row r="5" spans="1:10" ht="30" customHeight="1" x14ac:dyDescent="0.25">
      <c r="A5" s="23" t="s">
        <v>52</v>
      </c>
      <c r="B5" s="166"/>
      <c r="C5" s="167"/>
      <c r="D5" s="167"/>
      <c r="E5" s="167"/>
      <c r="F5" s="167"/>
      <c r="G5" s="167"/>
      <c r="H5" s="167"/>
      <c r="I5" s="167"/>
      <c r="J5" s="168"/>
    </row>
    <row r="6" spans="1:10" ht="25.2" customHeight="1" x14ac:dyDescent="0.25">
      <c r="A6" s="174" t="s">
        <v>95</v>
      </c>
      <c r="B6" s="175"/>
      <c r="C6" s="175"/>
      <c r="D6" s="175"/>
      <c r="E6" s="175"/>
      <c r="F6" s="175"/>
      <c r="G6" s="175"/>
      <c r="H6" s="175"/>
      <c r="I6" s="175"/>
      <c r="J6" s="176"/>
    </row>
    <row r="7" spans="1:10" ht="41.4" x14ac:dyDescent="0.25">
      <c r="A7" s="33" t="s">
        <v>58</v>
      </c>
      <c r="B7" s="34" t="s">
        <v>63</v>
      </c>
      <c r="C7" s="34" t="s">
        <v>96</v>
      </c>
      <c r="D7" s="16" t="s">
        <v>97</v>
      </c>
      <c r="E7" s="15" t="s">
        <v>98</v>
      </c>
      <c r="F7" s="16" t="s">
        <v>66</v>
      </c>
      <c r="G7" s="34" t="s">
        <v>67</v>
      </c>
      <c r="H7" s="34" t="s">
        <v>68</v>
      </c>
      <c r="I7" s="34" t="s">
        <v>69</v>
      </c>
      <c r="J7" s="34" t="s">
        <v>70</v>
      </c>
    </row>
    <row r="8" spans="1:10" x14ac:dyDescent="0.25">
      <c r="A8" s="171"/>
      <c r="B8" s="79"/>
      <c r="C8" s="79"/>
      <c r="D8" s="6"/>
      <c r="E8" s="79"/>
      <c r="F8" s="79"/>
      <c r="G8" s="4"/>
      <c r="H8" s="4"/>
      <c r="I8" s="4"/>
      <c r="J8" s="4"/>
    </row>
    <row r="9" spans="1:10" x14ac:dyDescent="0.25">
      <c r="A9" s="171"/>
      <c r="B9" s="79"/>
      <c r="C9" s="79"/>
      <c r="D9" s="6"/>
      <c r="E9" s="79"/>
      <c r="F9" s="79"/>
      <c r="G9" s="4"/>
      <c r="H9" s="4"/>
      <c r="I9" s="4"/>
      <c r="J9" s="4"/>
    </row>
    <row r="10" spans="1:10" x14ac:dyDescent="0.25">
      <c r="A10" s="171"/>
      <c r="B10" s="79"/>
      <c r="C10" s="79"/>
      <c r="D10" s="6"/>
      <c r="E10" s="79"/>
      <c r="F10" s="79"/>
      <c r="G10" s="4"/>
      <c r="H10" s="4"/>
      <c r="I10" s="4"/>
      <c r="J10" s="4"/>
    </row>
    <row r="11" spans="1:10" x14ac:dyDescent="0.25">
      <c r="A11" s="171"/>
      <c r="B11" s="79"/>
      <c r="C11" s="79"/>
      <c r="D11" s="6"/>
      <c r="E11" s="79"/>
      <c r="F11" s="79"/>
      <c r="G11" s="4"/>
      <c r="H11" s="4"/>
      <c r="I11" s="4"/>
      <c r="J11" s="4"/>
    </row>
    <row r="12" spans="1:10" x14ac:dyDescent="0.25">
      <c r="A12" s="171"/>
      <c r="B12" s="79"/>
      <c r="C12" s="79"/>
      <c r="D12" s="6"/>
      <c r="E12" s="79"/>
      <c r="F12" s="79"/>
      <c r="G12" s="4"/>
      <c r="H12" s="4"/>
      <c r="I12" s="4"/>
      <c r="J12" s="4"/>
    </row>
    <row r="13" spans="1:10" x14ac:dyDescent="0.25">
      <c r="A13" s="171"/>
      <c r="B13" s="79"/>
      <c r="C13" s="79"/>
      <c r="D13" s="6"/>
      <c r="E13" s="79"/>
      <c r="F13" s="79"/>
      <c r="G13" s="4"/>
      <c r="H13" s="4"/>
      <c r="I13" s="4"/>
      <c r="J13" s="4"/>
    </row>
    <row r="14" spans="1:10" x14ac:dyDescent="0.25">
      <c r="A14" s="171"/>
      <c r="B14" s="79"/>
      <c r="C14" s="79"/>
      <c r="D14" s="6"/>
      <c r="E14" s="79"/>
      <c r="F14" s="79"/>
      <c r="G14" s="4"/>
      <c r="H14" s="4"/>
      <c r="I14" s="4"/>
      <c r="J14" s="4"/>
    </row>
    <row r="15" spans="1:10" x14ac:dyDescent="0.25">
      <c r="A15" s="171"/>
      <c r="B15" s="79"/>
      <c r="C15" s="79"/>
      <c r="D15" s="6"/>
      <c r="E15" s="79"/>
      <c r="F15" s="79"/>
      <c r="G15" s="4"/>
      <c r="H15" s="4"/>
      <c r="I15" s="4"/>
      <c r="J15" s="4"/>
    </row>
    <row r="16" spans="1:10" x14ac:dyDescent="0.25">
      <c r="A16" s="171"/>
      <c r="B16" s="79"/>
      <c r="C16" s="79"/>
      <c r="D16" s="6"/>
      <c r="E16" s="79"/>
      <c r="F16" s="79"/>
      <c r="G16" s="4"/>
      <c r="H16" s="4"/>
      <c r="I16" s="4"/>
      <c r="J16" s="4"/>
    </row>
    <row r="17" spans="1:10" x14ac:dyDescent="0.25">
      <c r="A17" s="171"/>
      <c r="B17" s="79"/>
      <c r="C17" s="79"/>
      <c r="D17" s="6"/>
      <c r="E17" s="79"/>
      <c r="F17" s="79"/>
      <c r="G17" s="4"/>
      <c r="H17" s="4"/>
      <c r="I17" s="4"/>
      <c r="J17" s="4"/>
    </row>
    <row r="18" spans="1:10" x14ac:dyDescent="0.25">
      <c r="A18" s="171"/>
      <c r="B18" s="79"/>
      <c r="C18" s="79"/>
      <c r="D18" s="6"/>
      <c r="E18" s="79"/>
      <c r="F18" s="79"/>
      <c r="G18" s="4"/>
      <c r="H18" s="4"/>
      <c r="I18" s="4"/>
      <c r="J18" s="4"/>
    </row>
    <row r="19" spans="1:10" x14ac:dyDescent="0.25">
      <c r="A19" s="171"/>
      <c r="B19" s="79"/>
      <c r="C19" s="79"/>
      <c r="D19" s="6"/>
      <c r="E19" s="79"/>
      <c r="F19" s="79"/>
      <c r="G19" s="4"/>
      <c r="H19" s="4"/>
      <c r="I19" s="4"/>
      <c r="J19" s="4"/>
    </row>
    <row r="20" spans="1:10" x14ac:dyDescent="0.25">
      <c r="A20" s="171"/>
      <c r="B20" s="79"/>
      <c r="C20" s="79"/>
      <c r="D20" s="6"/>
      <c r="E20" s="79"/>
      <c r="F20" s="79"/>
      <c r="G20" s="4"/>
      <c r="H20" s="4"/>
      <c r="I20" s="4"/>
      <c r="J20" s="4"/>
    </row>
    <row r="21" spans="1:10" x14ac:dyDescent="0.25">
      <c r="A21" s="171"/>
      <c r="B21" s="79"/>
      <c r="C21" s="79"/>
      <c r="D21" s="6"/>
      <c r="E21" s="79"/>
      <c r="F21" s="79"/>
      <c r="G21" s="4"/>
      <c r="H21" s="4"/>
      <c r="I21" s="4"/>
      <c r="J21" s="4"/>
    </row>
    <row r="22" spans="1:10" x14ac:dyDescent="0.25">
      <c r="A22" s="171"/>
      <c r="B22" s="79"/>
      <c r="C22" s="79"/>
      <c r="D22" s="6"/>
      <c r="E22" s="79"/>
      <c r="F22" s="79"/>
      <c r="G22" s="4"/>
      <c r="H22" s="4"/>
      <c r="I22" s="4"/>
      <c r="J22" s="4"/>
    </row>
    <row r="23" spans="1:10" x14ac:dyDescent="0.25">
      <c r="A23" s="171"/>
      <c r="B23" s="79"/>
      <c r="C23" s="79"/>
      <c r="D23" s="6"/>
      <c r="E23" s="79"/>
      <c r="F23" s="79"/>
      <c r="G23" s="4"/>
      <c r="H23" s="4"/>
      <c r="I23" s="4"/>
      <c r="J23" s="4"/>
    </row>
    <row r="24" spans="1:10" x14ac:dyDescent="0.25">
      <c r="A24" s="171"/>
      <c r="B24" s="79"/>
      <c r="C24" s="79"/>
      <c r="D24" s="6"/>
      <c r="E24" s="79"/>
      <c r="F24" s="79"/>
      <c r="G24" s="4"/>
      <c r="H24" s="4"/>
      <c r="I24" s="4"/>
      <c r="J24" s="4"/>
    </row>
    <row r="25" spans="1:10" x14ac:dyDescent="0.25">
      <c r="A25" s="171"/>
      <c r="B25" s="79"/>
      <c r="C25" s="79"/>
      <c r="D25" s="6"/>
      <c r="E25" s="79"/>
      <c r="F25" s="79"/>
      <c r="G25" s="4"/>
      <c r="H25" s="4"/>
      <c r="I25" s="4"/>
      <c r="J25" s="4"/>
    </row>
    <row r="26" spans="1:10" x14ac:dyDescent="0.25">
      <c r="A26" s="171"/>
      <c r="B26" s="79"/>
      <c r="C26" s="79"/>
      <c r="D26" s="6"/>
      <c r="E26" s="79"/>
      <c r="F26" s="79"/>
      <c r="G26" s="4"/>
      <c r="H26" s="4"/>
      <c r="I26" s="4"/>
      <c r="J26" s="4"/>
    </row>
    <row r="27" spans="1:10" x14ac:dyDescent="0.25">
      <c r="A27" s="171"/>
      <c r="B27" s="79"/>
      <c r="C27" s="79"/>
      <c r="D27" s="6"/>
      <c r="E27" s="79"/>
      <c r="F27" s="79"/>
      <c r="G27" s="4"/>
      <c r="H27" s="4"/>
      <c r="I27" s="4"/>
      <c r="J27" s="4"/>
    </row>
    <row r="28" spans="1:10" x14ac:dyDescent="0.25">
      <c r="A28" s="171"/>
      <c r="B28" s="79"/>
      <c r="C28" s="79"/>
      <c r="D28" s="6"/>
      <c r="E28" s="79"/>
      <c r="F28" s="79"/>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3"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A4A-DE77-4A80-A033-2D87AD00BE10}">
  <dimension ref="A1:G28"/>
  <sheetViews>
    <sheetView zoomScale="87" zoomScaleNormal="87" workbookViewId="0">
      <selection activeCell="A3" sqref="A3"/>
    </sheetView>
  </sheetViews>
  <sheetFormatPr defaultColWidth="11.44140625" defaultRowHeight="79.5" customHeight="1" x14ac:dyDescent="0.25"/>
  <cols>
    <col min="1" max="1" width="238.44140625" style="66" customWidth="1"/>
    <col min="2" max="2" width="11.44140625" style="66"/>
    <col min="3" max="3" width="25" style="66" customWidth="1"/>
    <col min="4" max="256" width="11.44140625" style="66"/>
    <col min="257" max="257" width="179.6640625" style="66" customWidth="1"/>
    <col min="258" max="512" width="11.44140625" style="66"/>
    <col min="513" max="513" width="179.6640625" style="66" customWidth="1"/>
    <col min="514" max="768" width="11.44140625" style="66"/>
    <col min="769" max="769" width="179.6640625" style="66" customWidth="1"/>
    <col min="770" max="1024" width="11.44140625" style="66"/>
    <col min="1025" max="1025" width="179.6640625" style="66" customWidth="1"/>
    <col min="1026" max="1280" width="11.44140625" style="66"/>
    <col min="1281" max="1281" width="179.6640625" style="66" customWidth="1"/>
    <col min="1282" max="1536" width="11.44140625" style="66"/>
    <col min="1537" max="1537" width="179.6640625" style="66" customWidth="1"/>
    <col min="1538" max="1792" width="11.44140625" style="66"/>
    <col min="1793" max="1793" width="179.6640625" style="66" customWidth="1"/>
    <col min="1794" max="2048" width="11.44140625" style="66"/>
    <col min="2049" max="2049" width="179.6640625" style="66" customWidth="1"/>
    <col min="2050" max="2304" width="11.44140625" style="66"/>
    <col min="2305" max="2305" width="179.6640625" style="66" customWidth="1"/>
    <col min="2306" max="2560" width="11.44140625" style="66"/>
    <col min="2561" max="2561" width="179.6640625" style="66" customWidth="1"/>
    <col min="2562" max="2816" width="11.44140625" style="66"/>
    <col min="2817" max="2817" width="179.6640625" style="66" customWidth="1"/>
    <col min="2818" max="3072" width="11.44140625" style="66"/>
    <col min="3073" max="3073" width="179.6640625" style="66" customWidth="1"/>
    <col min="3074" max="3328" width="11.44140625" style="66"/>
    <col min="3329" max="3329" width="179.6640625" style="66" customWidth="1"/>
    <col min="3330" max="3584" width="11.44140625" style="66"/>
    <col min="3585" max="3585" width="179.6640625" style="66" customWidth="1"/>
    <col min="3586" max="3840" width="11.44140625" style="66"/>
    <col min="3841" max="3841" width="179.6640625" style="66" customWidth="1"/>
    <col min="3842" max="4096" width="11.44140625" style="66"/>
    <col min="4097" max="4097" width="179.6640625" style="66" customWidth="1"/>
    <col min="4098" max="4352" width="11.44140625" style="66"/>
    <col min="4353" max="4353" width="179.6640625" style="66" customWidth="1"/>
    <col min="4354" max="4608" width="11.44140625" style="66"/>
    <col min="4609" max="4609" width="179.6640625" style="66" customWidth="1"/>
    <col min="4610" max="4864" width="11.44140625" style="66"/>
    <col min="4865" max="4865" width="179.6640625" style="66" customWidth="1"/>
    <col min="4866" max="5120" width="11.44140625" style="66"/>
    <col min="5121" max="5121" width="179.6640625" style="66" customWidth="1"/>
    <col min="5122" max="5376" width="11.44140625" style="66"/>
    <col min="5377" max="5377" width="179.6640625" style="66" customWidth="1"/>
    <col min="5378" max="5632" width="11.44140625" style="66"/>
    <col min="5633" max="5633" width="179.6640625" style="66" customWidth="1"/>
    <col min="5634" max="5888" width="11.44140625" style="66"/>
    <col min="5889" max="5889" width="179.6640625" style="66" customWidth="1"/>
    <col min="5890" max="6144" width="11.44140625" style="66"/>
    <col min="6145" max="6145" width="179.6640625" style="66" customWidth="1"/>
    <col min="6146" max="6400" width="11.44140625" style="66"/>
    <col min="6401" max="6401" width="179.6640625" style="66" customWidth="1"/>
    <col min="6402" max="6656" width="11.44140625" style="66"/>
    <col min="6657" max="6657" width="179.6640625" style="66" customWidth="1"/>
    <col min="6658" max="6912" width="11.44140625" style="66"/>
    <col min="6913" max="6913" width="179.6640625" style="66" customWidth="1"/>
    <col min="6914" max="7168" width="11.44140625" style="66"/>
    <col min="7169" max="7169" width="179.6640625" style="66" customWidth="1"/>
    <col min="7170" max="7424" width="11.44140625" style="66"/>
    <col min="7425" max="7425" width="179.6640625" style="66" customWidth="1"/>
    <col min="7426" max="7680" width="11.44140625" style="66"/>
    <col min="7681" max="7681" width="179.6640625" style="66" customWidth="1"/>
    <col min="7682" max="7936" width="11.44140625" style="66"/>
    <col min="7937" max="7937" width="179.6640625" style="66" customWidth="1"/>
    <col min="7938" max="8192" width="11.44140625" style="66"/>
    <col min="8193" max="8193" width="179.6640625" style="66" customWidth="1"/>
    <col min="8194" max="8448" width="11.44140625" style="66"/>
    <col min="8449" max="8449" width="179.6640625" style="66" customWidth="1"/>
    <col min="8450" max="8704" width="11.44140625" style="66"/>
    <col min="8705" max="8705" width="179.6640625" style="66" customWidth="1"/>
    <col min="8706" max="8960" width="11.44140625" style="66"/>
    <col min="8961" max="8961" width="179.6640625" style="66" customWidth="1"/>
    <col min="8962" max="9216" width="11.44140625" style="66"/>
    <col min="9217" max="9217" width="179.6640625" style="66" customWidth="1"/>
    <col min="9218" max="9472" width="11.44140625" style="66"/>
    <col min="9473" max="9473" width="179.6640625" style="66" customWidth="1"/>
    <col min="9474" max="9728" width="11.44140625" style="66"/>
    <col min="9729" max="9729" width="179.6640625" style="66" customWidth="1"/>
    <col min="9730" max="9984" width="11.44140625" style="66"/>
    <col min="9985" max="9985" width="179.6640625" style="66" customWidth="1"/>
    <col min="9986" max="10240" width="11.44140625" style="66"/>
    <col min="10241" max="10241" width="179.6640625" style="66" customWidth="1"/>
    <col min="10242" max="10496" width="11.44140625" style="66"/>
    <col min="10497" max="10497" width="179.6640625" style="66" customWidth="1"/>
    <col min="10498" max="10752" width="11.44140625" style="66"/>
    <col min="10753" max="10753" width="179.6640625" style="66" customWidth="1"/>
    <col min="10754" max="11008" width="11.44140625" style="66"/>
    <col min="11009" max="11009" width="179.6640625" style="66" customWidth="1"/>
    <col min="11010" max="11264" width="11.44140625" style="66"/>
    <col min="11265" max="11265" width="179.6640625" style="66" customWidth="1"/>
    <col min="11266" max="11520" width="11.44140625" style="66"/>
    <col min="11521" max="11521" width="179.6640625" style="66" customWidth="1"/>
    <col min="11522" max="11776" width="11.44140625" style="66"/>
    <col min="11777" max="11777" width="179.6640625" style="66" customWidth="1"/>
    <col min="11778" max="12032" width="11.44140625" style="66"/>
    <col min="12033" max="12033" width="179.6640625" style="66" customWidth="1"/>
    <col min="12034" max="12288" width="11.44140625" style="66"/>
    <col min="12289" max="12289" width="179.6640625" style="66" customWidth="1"/>
    <col min="12290" max="12544" width="11.44140625" style="66"/>
    <col min="12545" max="12545" width="179.6640625" style="66" customWidth="1"/>
    <col min="12546" max="12800" width="11.44140625" style="66"/>
    <col min="12801" max="12801" width="179.6640625" style="66" customWidth="1"/>
    <col min="12802" max="13056" width="11.44140625" style="66"/>
    <col min="13057" max="13057" width="179.6640625" style="66" customWidth="1"/>
    <col min="13058" max="13312" width="11.44140625" style="66"/>
    <col min="13313" max="13313" width="179.6640625" style="66" customWidth="1"/>
    <col min="13314" max="13568" width="11.44140625" style="66"/>
    <col min="13569" max="13569" width="179.6640625" style="66" customWidth="1"/>
    <col min="13570" max="13824" width="11.44140625" style="66"/>
    <col min="13825" max="13825" width="179.6640625" style="66" customWidth="1"/>
    <col min="13826" max="14080" width="11.44140625" style="66"/>
    <col min="14081" max="14081" width="179.6640625" style="66" customWidth="1"/>
    <col min="14082" max="14336" width="11.44140625" style="66"/>
    <col min="14337" max="14337" width="179.6640625" style="66" customWidth="1"/>
    <col min="14338" max="14592" width="11.44140625" style="66"/>
    <col min="14593" max="14593" width="179.6640625" style="66" customWidth="1"/>
    <col min="14594" max="14848" width="11.44140625" style="66"/>
    <col min="14849" max="14849" width="179.6640625" style="66" customWidth="1"/>
    <col min="14850" max="15104" width="11.44140625" style="66"/>
    <col min="15105" max="15105" width="179.6640625" style="66" customWidth="1"/>
    <col min="15106" max="15360" width="11.44140625" style="66"/>
    <col min="15361" max="15361" width="179.6640625" style="66" customWidth="1"/>
    <col min="15362" max="15616" width="11.44140625" style="66"/>
    <col min="15617" max="15617" width="179.6640625" style="66" customWidth="1"/>
    <col min="15618" max="15872" width="11.44140625" style="66"/>
    <col min="15873" max="15873" width="179.6640625" style="66" customWidth="1"/>
    <col min="15874" max="16128" width="11.44140625" style="66"/>
    <col min="16129" max="16129" width="179.6640625" style="66" customWidth="1"/>
    <col min="16130" max="16384" width="11.44140625" style="66"/>
  </cols>
  <sheetData>
    <row r="1" spans="1:7" ht="177" customHeight="1" thickBot="1" x14ac:dyDescent="0.3">
      <c r="A1" s="92" t="s">
        <v>211</v>
      </c>
    </row>
    <row r="2" spans="1:7" ht="54.75" customHeight="1" thickBot="1" x14ac:dyDescent="0.3">
      <c r="A2" s="84" t="s">
        <v>217</v>
      </c>
    </row>
    <row r="3" spans="1:7" ht="155.4" thickBot="1" x14ac:dyDescent="0.3">
      <c r="A3" s="74" t="s">
        <v>218</v>
      </c>
    </row>
    <row r="4" spans="1:7" ht="295.95" customHeight="1" thickBot="1" x14ac:dyDescent="0.3">
      <c r="A4" s="73" t="s">
        <v>219</v>
      </c>
    </row>
    <row r="5" spans="1:7" ht="116.25" customHeight="1" thickBot="1" x14ac:dyDescent="0.3">
      <c r="A5" s="71" t="s">
        <v>220</v>
      </c>
    </row>
    <row r="6" spans="1:7" ht="223.5" customHeight="1" thickBot="1" x14ac:dyDescent="0.3">
      <c r="A6" s="72" t="s">
        <v>221</v>
      </c>
    </row>
    <row r="7" spans="1:7" ht="145.5" customHeight="1" thickBot="1" x14ac:dyDescent="0.3">
      <c r="A7" s="71" t="s">
        <v>222</v>
      </c>
      <c r="C7" s="178"/>
      <c r="D7" s="178"/>
      <c r="E7" s="178"/>
      <c r="F7" s="178"/>
      <c r="G7" s="178"/>
    </row>
    <row r="8" spans="1:7" ht="409.5" customHeight="1" x14ac:dyDescent="0.25">
      <c r="A8" s="179" t="s">
        <v>223</v>
      </c>
      <c r="C8" s="80"/>
      <c r="D8" s="80"/>
      <c r="E8" s="80"/>
      <c r="F8" s="80"/>
      <c r="G8" s="80"/>
    </row>
    <row r="9" spans="1:7" ht="179.7" customHeight="1" thickBot="1" x14ac:dyDescent="0.3">
      <c r="A9" s="180"/>
      <c r="C9" s="80"/>
      <c r="D9" s="80"/>
      <c r="E9" s="80"/>
      <c r="F9" s="80"/>
      <c r="G9" s="80"/>
    </row>
    <row r="10" spans="1:7" ht="59.25" customHeight="1" thickBot="1" x14ac:dyDescent="0.3">
      <c r="A10" s="67" t="s">
        <v>99</v>
      </c>
    </row>
    <row r="11" spans="1:7" ht="30" x14ac:dyDescent="0.25">
      <c r="A11" s="69" t="s">
        <v>100</v>
      </c>
    </row>
    <row r="12" spans="1:7" ht="30" x14ac:dyDescent="0.25">
      <c r="A12" s="68" t="s">
        <v>101</v>
      </c>
    </row>
    <row r="13" spans="1:7" ht="30" x14ac:dyDescent="0.25">
      <c r="A13" s="68" t="s">
        <v>102</v>
      </c>
    </row>
    <row r="14" spans="1:7" ht="30" x14ac:dyDescent="0.25">
      <c r="A14" s="68" t="s">
        <v>103</v>
      </c>
    </row>
    <row r="15" spans="1:7" ht="30" x14ac:dyDescent="0.25">
      <c r="A15" s="68" t="s">
        <v>104</v>
      </c>
    </row>
    <row r="16" spans="1:7" ht="30" x14ac:dyDescent="0.25">
      <c r="A16" s="68" t="s">
        <v>105</v>
      </c>
    </row>
    <row r="17" spans="1:1" ht="30" x14ac:dyDescent="0.25">
      <c r="A17" s="68" t="s">
        <v>106</v>
      </c>
    </row>
    <row r="18" spans="1:1" ht="30" x14ac:dyDescent="0.25">
      <c r="A18" s="68" t="s">
        <v>107</v>
      </c>
    </row>
    <row r="19" spans="1:1" ht="30" x14ac:dyDescent="0.25">
      <c r="A19" s="68" t="s">
        <v>108</v>
      </c>
    </row>
    <row r="20" spans="1:1" ht="30" x14ac:dyDescent="0.25">
      <c r="A20" s="68" t="s">
        <v>109</v>
      </c>
    </row>
    <row r="21" spans="1:1" ht="39" customHeight="1" x14ac:dyDescent="0.25">
      <c r="A21" s="68" t="s">
        <v>181</v>
      </c>
    </row>
    <row r="22" spans="1:1" ht="30" x14ac:dyDescent="0.25">
      <c r="A22" s="68" t="s">
        <v>110</v>
      </c>
    </row>
    <row r="23" spans="1:1" ht="30" x14ac:dyDescent="0.25">
      <c r="A23" s="68" t="s">
        <v>111</v>
      </c>
    </row>
    <row r="24" spans="1:1" ht="30" x14ac:dyDescent="0.25">
      <c r="A24" s="68" t="s">
        <v>112</v>
      </c>
    </row>
    <row r="25" spans="1:1" ht="30" x14ac:dyDescent="0.25">
      <c r="A25" s="68" t="s">
        <v>113</v>
      </c>
    </row>
    <row r="26" spans="1:1" ht="30" x14ac:dyDescent="0.25">
      <c r="A26" s="68" t="s">
        <v>114</v>
      </c>
    </row>
    <row r="27" spans="1:1" ht="30.6" thickBot="1" x14ac:dyDescent="0.3">
      <c r="A27" s="70" t="s">
        <v>115</v>
      </c>
    </row>
    <row r="28" spans="1:1" ht="42" customHeight="1" x14ac:dyDescent="0.25"/>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4"/>
  <sheetViews>
    <sheetView tabSelected="1" zoomScale="60" zoomScaleNormal="60" zoomScaleSheetLayoutView="87" workbookViewId="0">
      <pane xSplit="3" ySplit="5" topLeftCell="D21" activePane="bottomRight" state="frozen"/>
      <selection pane="topRight" activeCell="D1" sqref="D1"/>
      <selection pane="bottomLeft" activeCell="A6" sqref="A6"/>
      <selection pane="bottomRight" activeCell="S66" sqref="S66"/>
    </sheetView>
  </sheetViews>
  <sheetFormatPr defaultColWidth="9.109375" defaultRowHeight="17.399999999999999" x14ac:dyDescent="0.25"/>
  <cols>
    <col min="1" max="1" width="14.44140625" style="109" customWidth="1"/>
    <col min="2" max="2" width="38.44140625" style="111" customWidth="1"/>
    <col min="3" max="3" width="39" style="109" customWidth="1"/>
    <col min="4" max="4" width="41.109375" style="109" customWidth="1"/>
    <col min="5" max="5" width="49" style="109" customWidth="1"/>
    <col min="6" max="6" width="51.44140625" style="109" customWidth="1"/>
    <col min="7" max="7" width="40.109375" style="112" customWidth="1"/>
    <col min="8" max="8" width="31.109375" style="109" customWidth="1"/>
    <col min="9" max="9" width="30.44140625" style="109" customWidth="1"/>
    <col min="10" max="10" width="26.44140625" style="109" customWidth="1"/>
    <col min="11" max="11" width="17.6640625" style="109" customWidth="1"/>
    <col min="12" max="12" width="18.44140625" style="109" customWidth="1"/>
    <col min="13" max="13" width="20.44140625" style="109" customWidth="1"/>
    <col min="14" max="14" width="24.109375" style="109" customWidth="1"/>
    <col min="15" max="15" width="57.44140625" style="109" customWidth="1"/>
    <col min="16" max="16" width="37.44140625" style="109" customWidth="1"/>
    <col min="17" max="17" width="25" style="109" customWidth="1"/>
    <col min="18" max="18" width="32.77734375" style="109" customWidth="1"/>
    <col min="19" max="19" width="15.44140625" style="109" customWidth="1"/>
    <col min="20" max="20" width="17.44140625" style="109" customWidth="1"/>
    <col min="21" max="22" width="19.44140625" style="109" customWidth="1"/>
    <col min="23" max="23" width="16.44140625" style="109" customWidth="1"/>
    <col min="24" max="16384" width="9.109375" style="109"/>
  </cols>
  <sheetData>
    <row r="1" spans="1:23" ht="12.75" customHeight="1" x14ac:dyDescent="0.25">
      <c r="A1" s="186" t="s">
        <v>185</v>
      </c>
      <c r="B1" s="186"/>
      <c r="C1" s="186"/>
      <c r="D1" s="186"/>
      <c r="E1" s="186"/>
      <c r="F1" s="186"/>
      <c r="G1" s="186"/>
      <c r="H1" s="186"/>
      <c r="I1" s="186"/>
      <c r="J1" s="186"/>
      <c r="K1" s="186"/>
      <c r="L1" s="186"/>
      <c r="M1" s="186"/>
      <c r="N1" s="186"/>
      <c r="O1" s="186"/>
      <c r="P1" s="186"/>
      <c r="Q1" s="186"/>
      <c r="R1" s="186"/>
      <c r="S1" s="186"/>
      <c r="T1" s="186"/>
      <c r="U1" s="186"/>
      <c r="V1" s="186"/>
      <c r="W1" s="186"/>
    </row>
    <row r="2" spans="1:23" ht="43.5" customHeight="1" x14ac:dyDescent="0.25">
      <c r="A2" s="186"/>
      <c r="B2" s="186"/>
      <c r="C2" s="186"/>
      <c r="D2" s="186"/>
      <c r="E2" s="186"/>
      <c r="F2" s="186"/>
      <c r="G2" s="186"/>
      <c r="H2" s="186"/>
      <c r="I2" s="186"/>
      <c r="J2" s="186"/>
      <c r="K2" s="186"/>
      <c r="L2" s="186"/>
      <c r="M2" s="186"/>
      <c r="N2" s="186"/>
      <c r="O2" s="186"/>
      <c r="P2" s="186"/>
      <c r="Q2" s="186"/>
      <c r="R2" s="186"/>
      <c r="S2" s="186"/>
      <c r="T2" s="186"/>
      <c r="U2" s="186"/>
      <c r="V2" s="186"/>
      <c r="W2" s="186"/>
    </row>
    <row r="3" spans="1:23" ht="48.75" customHeight="1" x14ac:dyDescent="0.25">
      <c r="A3" s="190" t="s">
        <v>116</v>
      </c>
      <c r="B3" s="190"/>
      <c r="C3" s="190"/>
      <c r="D3" s="189" t="s">
        <v>410</v>
      </c>
      <c r="E3" s="189"/>
      <c r="F3" s="189"/>
      <c r="G3" s="189"/>
      <c r="H3" s="189"/>
      <c r="I3" s="189"/>
      <c r="J3" s="189"/>
      <c r="K3" s="189"/>
      <c r="L3" s="189"/>
      <c r="M3" s="186" t="s">
        <v>117</v>
      </c>
      <c r="N3" s="186"/>
      <c r="O3" s="110" t="s">
        <v>411</v>
      </c>
      <c r="P3" s="186" t="s">
        <v>118</v>
      </c>
      <c r="Q3" s="186"/>
      <c r="R3" s="186"/>
      <c r="S3" s="245" t="s">
        <v>412</v>
      </c>
      <c r="T3" s="245"/>
      <c r="U3" s="245"/>
      <c r="V3" s="245"/>
      <c r="W3" s="245"/>
    </row>
    <row r="4" spans="1:23" ht="33.75" customHeight="1" thickBot="1" x14ac:dyDescent="0.3">
      <c r="A4" s="187" t="s">
        <v>204</v>
      </c>
      <c r="B4" s="187"/>
      <c r="C4" s="187"/>
      <c r="D4" s="187"/>
      <c r="E4" s="187"/>
      <c r="F4" s="187"/>
      <c r="G4" s="188"/>
      <c r="H4" s="188"/>
      <c r="I4" s="187"/>
      <c r="J4" s="187"/>
      <c r="K4" s="188"/>
      <c r="L4" s="188"/>
      <c r="M4" s="188"/>
      <c r="N4" s="188"/>
      <c r="O4" s="185" t="s">
        <v>120</v>
      </c>
      <c r="P4" s="185"/>
      <c r="Q4" s="185"/>
      <c r="R4" s="185"/>
      <c r="S4" s="185"/>
      <c r="T4" s="185"/>
      <c r="U4" s="185"/>
      <c r="V4" s="185"/>
      <c r="W4" s="185"/>
    </row>
    <row r="5" spans="1:23" s="87" customFormat="1" ht="149.25" customHeight="1" thickBot="1" x14ac:dyDescent="0.3">
      <c r="A5" s="98" t="s">
        <v>121</v>
      </c>
      <c r="B5" s="108" t="s">
        <v>122</v>
      </c>
      <c r="C5" s="98" t="s">
        <v>123</v>
      </c>
      <c r="D5" s="98" t="s">
        <v>189</v>
      </c>
      <c r="E5" s="98" t="s">
        <v>58</v>
      </c>
      <c r="F5" s="99" t="s">
        <v>124</v>
      </c>
      <c r="G5" s="101" t="s">
        <v>188</v>
      </c>
      <c r="H5" s="102" t="s">
        <v>187</v>
      </c>
      <c r="I5" s="100" t="s">
        <v>209</v>
      </c>
      <c r="J5" s="99" t="s">
        <v>206</v>
      </c>
      <c r="K5" s="103" t="s">
        <v>207</v>
      </c>
      <c r="L5" s="104" t="s">
        <v>186</v>
      </c>
      <c r="M5" s="105" t="s">
        <v>213</v>
      </c>
      <c r="N5" s="106" t="s">
        <v>212</v>
      </c>
      <c r="O5" s="85" t="s">
        <v>216</v>
      </c>
      <c r="P5" s="86" t="s">
        <v>208</v>
      </c>
      <c r="Q5" s="86" t="s">
        <v>125</v>
      </c>
      <c r="R5" s="86" t="s">
        <v>97</v>
      </c>
      <c r="S5" s="86" t="s">
        <v>126</v>
      </c>
      <c r="T5" s="86" t="s">
        <v>182</v>
      </c>
      <c r="U5" s="86" t="s">
        <v>183</v>
      </c>
      <c r="V5" s="86" t="s">
        <v>184</v>
      </c>
      <c r="W5" s="86" t="s">
        <v>254</v>
      </c>
    </row>
    <row r="6" spans="1:23" s="117" customFormat="1" ht="61.5" customHeight="1" x14ac:dyDescent="0.25">
      <c r="A6" s="181">
        <v>1</v>
      </c>
      <c r="B6" s="182" t="s">
        <v>259</v>
      </c>
      <c r="C6" s="181" t="s">
        <v>255</v>
      </c>
      <c r="D6" s="181" t="s">
        <v>347</v>
      </c>
      <c r="E6" s="181" t="s">
        <v>256</v>
      </c>
      <c r="F6" s="181" t="s">
        <v>383</v>
      </c>
      <c r="G6" s="191">
        <v>8290000</v>
      </c>
      <c r="H6" s="183" t="s">
        <v>348</v>
      </c>
      <c r="I6" s="181" t="s">
        <v>413</v>
      </c>
      <c r="J6" s="181" t="s">
        <v>400</v>
      </c>
      <c r="K6" s="193" t="s">
        <v>404</v>
      </c>
      <c r="L6" s="193" t="s">
        <v>404</v>
      </c>
      <c r="M6" s="193" t="s">
        <v>405</v>
      </c>
      <c r="N6" s="194" t="s">
        <v>405</v>
      </c>
      <c r="O6" s="113" t="s">
        <v>257</v>
      </c>
      <c r="P6" s="122" t="s">
        <v>346</v>
      </c>
      <c r="Q6" s="195" t="s">
        <v>346</v>
      </c>
      <c r="R6" s="113" t="s">
        <v>312</v>
      </c>
      <c r="S6" s="114">
        <v>0</v>
      </c>
      <c r="T6" s="114">
        <v>1</v>
      </c>
      <c r="U6" s="116">
        <v>1</v>
      </c>
      <c r="V6" s="116">
        <v>2</v>
      </c>
      <c r="W6" s="116">
        <v>2</v>
      </c>
    </row>
    <row r="7" spans="1:23" s="117" customFormat="1" ht="55.5" customHeight="1" x14ac:dyDescent="0.25">
      <c r="A7" s="181"/>
      <c r="B7" s="182"/>
      <c r="C7" s="181"/>
      <c r="D7" s="181"/>
      <c r="E7" s="181"/>
      <c r="F7" s="181"/>
      <c r="G7" s="192"/>
      <c r="H7" s="183"/>
      <c r="I7" s="181"/>
      <c r="J7" s="181"/>
      <c r="K7" s="181"/>
      <c r="L7" s="181"/>
      <c r="M7" s="181"/>
      <c r="N7" s="195"/>
      <c r="O7" s="113" t="s">
        <v>258</v>
      </c>
      <c r="P7" s="122" t="s">
        <v>346</v>
      </c>
      <c r="Q7" s="195"/>
      <c r="R7" s="113" t="s">
        <v>313</v>
      </c>
      <c r="S7" s="114">
        <v>2</v>
      </c>
      <c r="T7" s="114">
        <v>5</v>
      </c>
      <c r="U7" s="116">
        <v>5</v>
      </c>
      <c r="V7" s="116">
        <v>15</v>
      </c>
      <c r="W7" s="116">
        <v>15</v>
      </c>
    </row>
    <row r="8" spans="1:23" s="117" customFormat="1" ht="124.2" customHeight="1" x14ac:dyDescent="0.25">
      <c r="A8" s="181"/>
      <c r="B8" s="182"/>
      <c r="C8" s="181"/>
      <c r="D8" s="181"/>
      <c r="E8" s="181"/>
      <c r="F8" s="181"/>
      <c r="G8" s="192"/>
      <c r="H8" s="183"/>
      <c r="I8" s="181"/>
      <c r="J8" s="181"/>
      <c r="K8" s="181"/>
      <c r="L8" s="181"/>
      <c r="M8" s="181"/>
      <c r="N8" s="195"/>
      <c r="O8" s="114"/>
      <c r="P8" s="114"/>
      <c r="Q8" s="195"/>
      <c r="R8" s="113" t="s">
        <v>314</v>
      </c>
      <c r="S8" s="114">
        <v>21</v>
      </c>
      <c r="T8" s="114">
        <f>S8+2</f>
        <v>23</v>
      </c>
      <c r="U8" s="124">
        <f t="shared" ref="U8:W8" si="0">T8+2</f>
        <v>25</v>
      </c>
      <c r="V8" s="124">
        <f t="shared" si="0"/>
        <v>27</v>
      </c>
      <c r="W8" s="124">
        <f t="shared" si="0"/>
        <v>29</v>
      </c>
    </row>
    <row r="9" spans="1:23" s="117" customFormat="1" ht="59.25" customHeight="1" x14ac:dyDescent="0.25">
      <c r="A9" s="181">
        <f>A6+1</f>
        <v>2</v>
      </c>
      <c r="B9" s="182" t="s">
        <v>259</v>
      </c>
      <c r="C9" s="181" t="s">
        <v>255</v>
      </c>
      <c r="D9" s="181" t="s">
        <v>349</v>
      </c>
      <c r="E9" s="181" t="s">
        <v>260</v>
      </c>
      <c r="F9" s="181" t="s">
        <v>382</v>
      </c>
      <c r="G9" s="184">
        <v>11580000</v>
      </c>
      <c r="H9" s="183" t="s">
        <v>350</v>
      </c>
      <c r="I9" s="181" t="s">
        <v>413</v>
      </c>
      <c r="J9" s="181" t="s">
        <v>400</v>
      </c>
      <c r="K9" s="181" t="s">
        <v>404</v>
      </c>
      <c r="L9" s="181" t="s">
        <v>404</v>
      </c>
      <c r="M9" s="181" t="s">
        <v>405</v>
      </c>
      <c r="N9" s="181" t="s">
        <v>405</v>
      </c>
      <c r="O9" s="113" t="s">
        <v>283</v>
      </c>
      <c r="P9" s="122" t="s">
        <v>346</v>
      </c>
      <c r="Q9" s="181" t="s">
        <v>346</v>
      </c>
      <c r="R9" s="113" t="s">
        <v>315</v>
      </c>
      <c r="S9" s="122">
        <v>23660</v>
      </c>
      <c r="T9" s="122">
        <f>30000+S9</f>
        <v>53660</v>
      </c>
      <c r="U9" s="122">
        <f>35000+T9</f>
        <v>88660</v>
      </c>
      <c r="V9" s="122">
        <f>40000+U9</f>
        <v>128660</v>
      </c>
      <c r="W9" s="122">
        <f>50000+V9</f>
        <v>178660</v>
      </c>
    </row>
    <row r="10" spans="1:23" s="117" customFormat="1" ht="66" customHeight="1" x14ac:dyDescent="0.25">
      <c r="A10" s="181"/>
      <c r="B10" s="182"/>
      <c r="C10" s="181"/>
      <c r="D10" s="181"/>
      <c r="E10" s="181"/>
      <c r="F10" s="181"/>
      <c r="G10" s="184"/>
      <c r="H10" s="183"/>
      <c r="I10" s="181"/>
      <c r="J10" s="181"/>
      <c r="K10" s="181"/>
      <c r="L10" s="181"/>
      <c r="M10" s="181"/>
      <c r="N10" s="181"/>
      <c r="O10" s="113" t="s">
        <v>284</v>
      </c>
      <c r="P10" s="122" t="s">
        <v>346</v>
      </c>
      <c r="Q10" s="181"/>
      <c r="R10" s="113" t="s">
        <v>316</v>
      </c>
      <c r="S10" s="114">
        <v>1</v>
      </c>
      <c r="T10" s="114">
        <v>2</v>
      </c>
      <c r="U10" s="116">
        <v>3</v>
      </c>
      <c r="V10" s="116">
        <v>4</v>
      </c>
      <c r="W10" s="116">
        <v>4</v>
      </c>
    </row>
    <row r="11" spans="1:23" s="117" customFormat="1" ht="89.4" customHeight="1" x14ac:dyDescent="0.25">
      <c r="A11" s="181"/>
      <c r="B11" s="182"/>
      <c r="C11" s="181"/>
      <c r="D11" s="181"/>
      <c r="E11" s="181"/>
      <c r="F11" s="181"/>
      <c r="G11" s="184"/>
      <c r="H11" s="183"/>
      <c r="I11" s="181"/>
      <c r="J11" s="181"/>
      <c r="K11" s="181"/>
      <c r="L11" s="181"/>
      <c r="M11" s="181"/>
      <c r="N11" s="181"/>
      <c r="O11" s="118"/>
      <c r="P11" s="118"/>
      <c r="Q11" s="181"/>
      <c r="R11" s="114"/>
      <c r="S11" s="114"/>
      <c r="T11" s="114"/>
      <c r="U11" s="116"/>
      <c r="V11" s="116"/>
      <c r="W11" s="116"/>
    </row>
    <row r="12" spans="1:23" s="117" customFormat="1" ht="53.25" customHeight="1" x14ac:dyDescent="0.25">
      <c r="A12" s="181">
        <f t="shared" ref="A12" si="1">A9+1</f>
        <v>3</v>
      </c>
      <c r="B12" s="182" t="s">
        <v>259</v>
      </c>
      <c r="C12" s="181" t="s">
        <v>255</v>
      </c>
      <c r="D12" s="181" t="s">
        <v>351</v>
      </c>
      <c r="E12" s="181" t="s">
        <v>261</v>
      </c>
      <c r="F12" s="181" t="s">
        <v>384</v>
      </c>
      <c r="G12" s="184">
        <v>19484000</v>
      </c>
      <c r="H12" s="183" t="s">
        <v>352</v>
      </c>
      <c r="I12" s="181" t="s">
        <v>413</v>
      </c>
      <c r="J12" s="181" t="s">
        <v>400</v>
      </c>
      <c r="K12" s="181" t="s">
        <v>404</v>
      </c>
      <c r="L12" s="181" t="s">
        <v>404</v>
      </c>
      <c r="M12" s="181" t="s">
        <v>406</v>
      </c>
      <c r="N12" s="181" t="s">
        <v>405</v>
      </c>
      <c r="O12" s="113" t="s">
        <v>285</v>
      </c>
      <c r="P12" s="122" t="s">
        <v>346</v>
      </c>
      <c r="Q12" s="181" t="s">
        <v>346</v>
      </c>
      <c r="R12" s="113" t="s">
        <v>317</v>
      </c>
      <c r="S12" s="114">
        <v>0</v>
      </c>
      <c r="T12" s="114">
        <v>1</v>
      </c>
      <c r="U12" s="116">
        <v>2</v>
      </c>
      <c r="V12" s="116">
        <v>3</v>
      </c>
      <c r="W12" s="116">
        <v>4</v>
      </c>
    </row>
    <row r="13" spans="1:23" s="117" customFormat="1" ht="53.25" customHeight="1" x14ac:dyDescent="0.25">
      <c r="A13" s="181"/>
      <c r="B13" s="182"/>
      <c r="C13" s="181"/>
      <c r="D13" s="181"/>
      <c r="E13" s="181"/>
      <c r="F13" s="181"/>
      <c r="G13" s="184"/>
      <c r="H13" s="183"/>
      <c r="I13" s="181"/>
      <c r="J13" s="181"/>
      <c r="K13" s="181"/>
      <c r="L13" s="181"/>
      <c r="M13" s="181"/>
      <c r="N13" s="181"/>
      <c r="O13" s="113" t="s">
        <v>286</v>
      </c>
      <c r="P13" s="122" t="s">
        <v>346</v>
      </c>
      <c r="Q13" s="181"/>
      <c r="R13" s="113" t="s">
        <v>318</v>
      </c>
      <c r="S13" s="124">
        <v>1</v>
      </c>
      <c r="T13" s="123">
        <v>2</v>
      </c>
      <c r="U13" s="123">
        <v>3</v>
      </c>
      <c r="V13" s="123">
        <v>4</v>
      </c>
      <c r="W13" s="116">
        <v>5</v>
      </c>
    </row>
    <row r="14" spans="1:23" s="117" customFormat="1" ht="335.25" customHeight="1" x14ac:dyDescent="0.25">
      <c r="A14" s="181"/>
      <c r="B14" s="182"/>
      <c r="C14" s="181"/>
      <c r="D14" s="181"/>
      <c r="E14" s="181"/>
      <c r="F14" s="181"/>
      <c r="G14" s="184"/>
      <c r="H14" s="183"/>
      <c r="I14" s="181"/>
      <c r="J14" s="181"/>
      <c r="K14" s="181"/>
      <c r="L14" s="181"/>
      <c r="M14" s="181"/>
      <c r="N14" s="181"/>
      <c r="O14" s="118"/>
      <c r="P14" s="118"/>
      <c r="Q14" s="181"/>
      <c r="R14" s="113" t="s">
        <v>319</v>
      </c>
      <c r="S14" s="124" t="s">
        <v>418</v>
      </c>
      <c r="T14" s="124" t="s">
        <v>419</v>
      </c>
      <c r="U14" s="123" t="s">
        <v>420</v>
      </c>
      <c r="V14" s="123" t="s">
        <v>421</v>
      </c>
      <c r="W14" s="123" t="s">
        <v>422</v>
      </c>
    </row>
    <row r="15" spans="1:23" s="117" customFormat="1" ht="42.75" customHeight="1" x14ac:dyDescent="0.25">
      <c r="A15" s="181">
        <f t="shared" ref="A15" si="2">A12+1</f>
        <v>4</v>
      </c>
      <c r="B15" s="182" t="s">
        <v>259</v>
      </c>
      <c r="C15" s="181" t="s">
        <v>255</v>
      </c>
      <c r="D15" s="181" t="s">
        <v>353</v>
      </c>
      <c r="E15" s="181" t="s">
        <v>262</v>
      </c>
      <c r="F15" s="181" t="s">
        <v>385</v>
      </c>
      <c r="G15" s="184">
        <v>1000000</v>
      </c>
      <c r="H15" s="183" t="s">
        <v>354</v>
      </c>
      <c r="I15" s="181" t="s">
        <v>413</v>
      </c>
      <c r="J15" s="181" t="s">
        <v>400</v>
      </c>
      <c r="K15" s="181" t="s">
        <v>404</v>
      </c>
      <c r="L15" s="181" t="s">
        <v>404</v>
      </c>
      <c r="M15" s="181" t="s">
        <v>405</v>
      </c>
      <c r="N15" s="181" t="s">
        <v>405</v>
      </c>
      <c r="O15" s="113" t="s">
        <v>287</v>
      </c>
      <c r="P15" s="122" t="s">
        <v>346</v>
      </c>
      <c r="Q15" s="181" t="s">
        <v>346</v>
      </c>
      <c r="R15" s="113" t="s">
        <v>320</v>
      </c>
      <c r="S15" s="114">
        <v>5</v>
      </c>
      <c r="T15" s="114">
        <v>5</v>
      </c>
      <c r="U15" s="116">
        <v>6</v>
      </c>
      <c r="V15" s="123">
        <v>6</v>
      </c>
      <c r="W15" s="123">
        <v>6</v>
      </c>
    </row>
    <row r="16" spans="1:23" s="117" customFormat="1" ht="42.75" customHeight="1" x14ac:dyDescent="0.25">
      <c r="A16" s="181"/>
      <c r="B16" s="182"/>
      <c r="C16" s="181"/>
      <c r="D16" s="181"/>
      <c r="E16" s="181"/>
      <c r="F16" s="181"/>
      <c r="G16" s="184"/>
      <c r="H16" s="183"/>
      <c r="I16" s="181"/>
      <c r="J16" s="181"/>
      <c r="K16" s="181"/>
      <c r="L16" s="181"/>
      <c r="M16" s="181"/>
      <c r="N16" s="181"/>
      <c r="O16" s="118"/>
      <c r="P16" s="118"/>
      <c r="Q16" s="181"/>
      <c r="R16" s="114"/>
      <c r="S16" s="114"/>
      <c r="T16" s="114"/>
      <c r="U16" s="116"/>
      <c r="V16" s="116"/>
      <c r="W16" s="116"/>
    </row>
    <row r="17" spans="1:23" s="117" customFormat="1" ht="42.75" customHeight="1" x14ac:dyDescent="0.25">
      <c r="A17" s="181"/>
      <c r="B17" s="182"/>
      <c r="C17" s="181"/>
      <c r="D17" s="181"/>
      <c r="E17" s="181"/>
      <c r="F17" s="181"/>
      <c r="G17" s="184"/>
      <c r="H17" s="183"/>
      <c r="I17" s="181"/>
      <c r="J17" s="181"/>
      <c r="K17" s="181"/>
      <c r="L17" s="181"/>
      <c r="M17" s="181"/>
      <c r="N17" s="181"/>
      <c r="O17" s="118"/>
      <c r="P17" s="118"/>
      <c r="Q17" s="181"/>
      <c r="R17" s="114"/>
      <c r="S17" s="114"/>
      <c r="T17" s="114"/>
      <c r="U17" s="116"/>
      <c r="V17" s="116"/>
      <c r="W17" s="116"/>
    </row>
    <row r="18" spans="1:23" s="117" customFormat="1" ht="44.25" customHeight="1" x14ac:dyDescent="0.25">
      <c r="A18" s="181">
        <f>A15+1</f>
        <v>5</v>
      </c>
      <c r="B18" s="182" t="s">
        <v>259</v>
      </c>
      <c r="C18" s="181" t="s">
        <v>276</v>
      </c>
      <c r="D18" s="181" t="s">
        <v>355</v>
      </c>
      <c r="E18" s="181" t="s">
        <v>263</v>
      </c>
      <c r="F18" s="181" t="s">
        <v>386</v>
      </c>
      <c r="G18" s="184">
        <v>4770000</v>
      </c>
      <c r="H18" s="183" t="s">
        <v>356</v>
      </c>
      <c r="I18" s="181" t="s">
        <v>413</v>
      </c>
      <c r="J18" s="181" t="s">
        <v>400</v>
      </c>
      <c r="K18" s="181" t="s">
        <v>404</v>
      </c>
      <c r="L18" s="181" t="s">
        <v>404</v>
      </c>
      <c r="M18" s="181" t="s">
        <v>406</v>
      </c>
      <c r="N18" s="181" t="s">
        <v>406</v>
      </c>
      <c r="O18" s="113" t="s">
        <v>288</v>
      </c>
      <c r="P18" s="122" t="s">
        <v>346</v>
      </c>
      <c r="Q18" s="181" t="s">
        <v>346</v>
      </c>
      <c r="R18" s="113" t="s">
        <v>321</v>
      </c>
      <c r="S18" s="114">
        <v>30</v>
      </c>
      <c r="T18" s="114">
        <v>40</v>
      </c>
      <c r="U18" s="116">
        <v>50</v>
      </c>
      <c r="V18" s="123">
        <v>50</v>
      </c>
      <c r="W18" s="123">
        <v>50</v>
      </c>
    </row>
    <row r="19" spans="1:23" s="117" customFormat="1" ht="44.25" customHeight="1" x14ac:dyDescent="0.25">
      <c r="A19" s="181"/>
      <c r="B19" s="182"/>
      <c r="C19" s="181"/>
      <c r="D19" s="181"/>
      <c r="E19" s="181"/>
      <c r="F19" s="181"/>
      <c r="G19" s="184"/>
      <c r="H19" s="183"/>
      <c r="I19" s="181"/>
      <c r="J19" s="181"/>
      <c r="K19" s="181"/>
      <c r="L19" s="181"/>
      <c r="M19" s="181"/>
      <c r="N19" s="181"/>
      <c r="O19" s="118"/>
      <c r="P19" s="118"/>
      <c r="Q19" s="181"/>
      <c r="R19" s="113" t="s">
        <v>322</v>
      </c>
      <c r="S19" s="114">
        <v>2</v>
      </c>
      <c r="T19" s="124">
        <v>2</v>
      </c>
      <c r="U19" s="124">
        <v>2</v>
      </c>
      <c r="V19" s="124">
        <v>2</v>
      </c>
      <c r="W19" s="124">
        <v>2</v>
      </c>
    </row>
    <row r="20" spans="1:23" s="117" customFormat="1" ht="179.25" customHeight="1" x14ac:dyDescent="0.25">
      <c r="A20" s="181"/>
      <c r="B20" s="182"/>
      <c r="C20" s="181"/>
      <c r="D20" s="181"/>
      <c r="E20" s="181"/>
      <c r="F20" s="181"/>
      <c r="G20" s="184"/>
      <c r="H20" s="183"/>
      <c r="I20" s="181"/>
      <c r="J20" s="181"/>
      <c r="K20" s="181"/>
      <c r="L20" s="181"/>
      <c r="M20" s="181"/>
      <c r="N20" s="181"/>
      <c r="O20" s="118"/>
      <c r="P20" s="118"/>
      <c r="Q20" s="181"/>
      <c r="R20" s="113"/>
      <c r="S20" s="114"/>
      <c r="T20" s="114"/>
      <c r="U20" s="116"/>
      <c r="V20" s="116"/>
      <c r="W20" s="116"/>
    </row>
    <row r="21" spans="1:23" s="117" customFormat="1" ht="44.25" customHeight="1" x14ac:dyDescent="0.25">
      <c r="A21" s="181">
        <f t="shared" ref="A21" si="3">A18+1</f>
        <v>6</v>
      </c>
      <c r="B21" s="182" t="s">
        <v>259</v>
      </c>
      <c r="C21" s="181" t="s">
        <v>277</v>
      </c>
      <c r="D21" s="181" t="s">
        <v>357</v>
      </c>
      <c r="E21" s="181" t="s">
        <v>264</v>
      </c>
      <c r="F21" s="181" t="s">
        <v>399</v>
      </c>
      <c r="G21" s="184">
        <v>27438000</v>
      </c>
      <c r="H21" s="183" t="s">
        <v>358</v>
      </c>
      <c r="I21" s="181" t="s">
        <v>417</v>
      </c>
      <c r="J21" s="181" t="s">
        <v>402</v>
      </c>
      <c r="K21" s="181" t="s">
        <v>404</v>
      </c>
      <c r="L21" s="181" t="s">
        <v>404</v>
      </c>
      <c r="M21" s="181" t="s">
        <v>405</v>
      </c>
      <c r="N21" s="181" t="s">
        <v>405</v>
      </c>
      <c r="O21" s="113" t="s">
        <v>289</v>
      </c>
      <c r="P21" s="122" t="s">
        <v>346</v>
      </c>
      <c r="Q21" s="181" t="s">
        <v>346</v>
      </c>
      <c r="R21" s="113" t="s">
        <v>323</v>
      </c>
      <c r="S21" s="114">
        <v>0</v>
      </c>
      <c r="T21" s="114">
        <v>2</v>
      </c>
      <c r="U21" s="116">
        <v>4</v>
      </c>
      <c r="V21" s="116">
        <v>6</v>
      </c>
      <c r="W21" s="116">
        <v>8</v>
      </c>
    </row>
    <row r="22" spans="1:23" s="117" customFormat="1" ht="44.25" customHeight="1" x14ac:dyDescent="0.25">
      <c r="A22" s="181"/>
      <c r="B22" s="182"/>
      <c r="C22" s="181"/>
      <c r="D22" s="181"/>
      <c r="E22" s="181"/>
      <c r="F22" s="181"/>
      <c r="G22" s="184"/>
      <c r="H22" s="183"/>
      <c r="I22" s="181"/>
      <c r="J22" s="181"/>
      <c r="K22" s="181"/>
      <c r="L22" s="181"/>
      <c r="M22" s="181"/>
      <c r="N22" s="181"/>
      <c r="O22" s="113" t="s">
        <v>290</v>
      </c>
      <c r="P22" s="122" t="s">
        <v>346</v>
      </c>
      <c r="Q22" s="181"/>
      <c r="R22" s="113" t="s">
        <v>324</v>
      </c>
      <c r="S22" s="114">
        <v>0</v>
      </c>
      <c r="T22" s="114">
        <v>2</v>
      </c>
      <c r="U22" s="116">
        <v>4</v>
      </c>
      <c r="V22" s="116">
        <v>6</v>
      </c>
      <c r="W22" s="116">
        <v>8</v>
      </c>
    </row>
    <row r="23" spans="1:23" s="117" customFormat="1" ht="267" customHeight="1" x14ac:dyDescent="0.25">
      <c r="A23" s="181"/>
      <c r="B23" s="182"/>
      <c r="C23" s="181"/>
      <c r="D23" s="181"/>
      <c r="E23" s="181"/>
      <c r="F23" s="181"/>
      <c r="G23" s="184"/>
      <c r="H23" s="183"/>
      <c r="I23" s="181"/>
      <c r="J23" s="181"/>
      <c r="K23" s="181"/>
      <c r="L23" s="181"/>
      <c r="M23" s="181"/>
      <c r="N23" s="181"/>
      <c r="O23" s="113" t="s">
        <v>291</v>
      </c>
      <c r="P23" s="122" t="s">
        <v>346</v>
      </c>
      <c r="Q23" s="181"/>
      <c r="R23" s="113"/>
      <c r="S23" s="114"/>
      <c r="T23" s="114"/>
      <c r="U23" s="116"/>
      <c r="V23" s="116"/>
      <c r="W23" s="116"/>
    </row>
    <row r="24" spans="1:23" s="117" customFormat="1" ht="44.25" customHeight="1" x14ac:dyDescent="0.25">
      <c r="A24" s="181">
        <f>A21+1</f>
        <v>7</v>
      </c>
      <c r="B24" s="182" t="s">
        <v>259</v>
      </c>
      <c r="C24" s="181" t="s">
        <v>278</v>
      </c>
      <c r="D24" s="181" t="s">
        <v>359</v>
      </c>
      <c r="E24" s="181" t="s">
        <v>265</v>
      </c>
      <c r="F24" s="181" t="s">
        <v>398</v>
      </c>
      <c r="G24" s="184">
        <v>1540000</v>
      </c>
      <c r="H24" s="183" t="s">
        <v>360</v>
      </c>
      <c r="I24" s="181" t="s">
        <v>413</v>
      </c>
      <c r="J24" s="181" t="s">
        <v>400</v>
      </c>
      <c r="K24" s="181" t="s">
        <v>404</v>
      </c>
      <c r="L24" s="181" t="s">
        <v>404</v>
      </c>
      <c r="M24" s="181" t="s">
        <v>406</v>
      </c>
      <c r="N24" s="181" t="s">
        <v>406</v>
      </c>
      <c r="O24" s="113" t="s">
        <v>292</v>
      </c>
      <c r="P24" s="122" t="s">
        <v>346</v>
      </c>
      <c r="Q24" s="181" t="s">
        <v>346</v>
      </c>
      <c r="R24" s="113" t="s">
        <v>325</v>
      </c>
      <c r="S24" s="114">
        <v>0</v>
      </c>
      <c r="T24" s="114">
        <v>20</v>
      </c>
      <c r="U24" s="116">
        <v>30</v>
      </c>
      <c r="V24" s="123">
        <v>30</v>
      </c>
      <c r="W24" s="123">
        <v>30</v>
      </c>
    </row>
    <row r="25" spans="1:23" s="117" customFormat="1" ht="44.25" customHeight="1" x14ac:dyDescent="0.25">
      <c r="A25" s="181"/>
      <c r="B25" s="182"/>
      <c r="C25" s="181"/>
      <c r="D25" s="181"/>
      <c r="E25" s="181"/>
      <c r="F25" s="181"/>
      <c r="G25" s="184"/>
      <c r="H25" s="183"/>
      <c r="I25" s="181"/>
      <c r="J25" s="181"/>
      <c r="K25" s="181"/>
      <c r="L25" s="181"/>
      <c r="M25" s="181"/>
      <c r="N25" s="181"/>
      <c r="O25" s="118"/>
      <c r="P25" s="118"/>
      <c r="Q25" s="181"/>
      <c r="R25" s="113"/>
      <c r="S25" s="114"/>
      <c r="T25" s="114"/>
      <c r="U25" s="116"/>
      <c r="V25" s="116"/>
      <c r="W25" s="116"/>
    </row>
    <row r="26" spans="1:23" s="117" customFormat="1" ht="44.25" customHeight="1" x14ac:dyDescent="0.25">
      <c r="A26" s="181"/>
      <c r="B26" s="182"/>
      <c r="C26" s="181"/>
      <c r="D26" s="181"/>
      <c r="E26" s="181"/>
      <c r="F26" s="181"/>
      <c r="G26" s="184"/>
      <c r="H26" s="183"/>
      <c r="I26" s="181"/>
      <c r="J26" s="181"/>
      <c r="K26" s="181"/>
      <c r="L26" s="181"/>
      <c r="M26" s="181"/>
      <c r="N26" s="181"/>
      <c r="O26" s="118"/>
      <c r="P26" s="118"/>
      <c r="Q26" s="181"/>
      <c r="R26" s="114"/>
      <c r="S26" s="114"/>
      <c r="T26" s="114"/>
      <c r="U26" s="116"/>
      <c r="V26" s="116"/>
      <c r="W26" s="116"/>
    </row>
    <row r="27" spans="1:23" s="117" customFormat="1" ht="44.25" customHeight="1" x14ac:dyDescent="0.25">
      <c r="A27" s="181">
        <f t="shared" ref="A27" si="4">A24+1</f>
        <v>8</v>
      </c>
      <c r="B27" s="182" t="s">
        <v>259</v>
      </c>
      <c r="C27" s="181" t="s">
        <v>278</v>
      </c>
      <c r="D27" s="181" t="s">
        <v>361</v>
      </c>
      <c r="E27" s="181" t="s">
        <v>266</v>
      </c>
      <c r="F27" s="181" t="s">
        <v>397</v>
      </c>
      <c r="G27" s="184">
        <v>53000000</v>
      </c>
      <c r="H27" s="183" t="s">
        <v>362</v>
      </c>
      <c r="I27" s="181" t="s">
        <v>413</v>
      </c>
      <c r="J27" s="181" t="s">
        <v>403</v>
      </c>
      <c r="K27" s="181" t="s">
        <v>404</v>
      </c>
      <c r="L27" s="181" t="s">
        <v>404</v>
      </c>
      <c r="M27" s="181" t="s">
        <v>406</v>
      </c>
      <c r="N27" s="181" t="s">
        <v>406</v>
      </c>
      <c r="O27" s="113" t="s">
        <v>293</v>
      </c>
      <c r="P27" s="122" t="s">
        <v>346</v>
      </c>
      <c r="Q27" s="181" t="s">
        <v>346</v>
      </c>
      <c r="R27" s="113" t="s">
        <v>326</v>
      </c>
      <c r="S27" s="114">
        <v>14</v>
      </c>
      <c r="T27" s="114">
        <v>16</v>
      </c>
      <c r="U27" s="124">
        <v>16</v>
      </c>
      <c r="V27" s="124">
        <v>16</v>
      </c>
      <c r="W27" s="124">
        <v>16</v>
      </c>
    </row>
    <row r="28" spans="1:23" s="117" customFormat="1" ht="44.25" customHeight="1" x14ac:dyDescent="0.25">
      <c r="A28" s="181"/>
      <c r="B28" s="182"/>
      <c r="C28" s="181"/>
      <c r="D28" s="181"/>
      <c r="E28" s="181"/>
      <c r="F28" s="181"/>
      <c r="G28" s="184"/>
      <c r="H28" s="183"/>
      <c r="I28" s="181"/>
      <c r="J28" s="181"/>
      <c r="K28" s="181"/>
      <c r="L28" s="181"/>
      <c r="M28" s="181"/>
      <c r="N28" s="181"/>
      <c r="O28" s="119" t="s">
        <v>294</v>
      </c>
      <c r="P28" s="122" t="s">
        <v>346</v>
      </c>
      <c r="Q28" s="181"/>
      <c r="R28" s="113" t="s">
        <v>327</v>
      </c>
      <c r="S28" s="114">
        <v>0</v>
      </c>
      <c r="T28" s="124">
        <v>0</v>
      </c>
      <c r="U28" s="124">
        <v>0</v>
      </c>
      <c r="V28" s="124">
        <v>0</v>
      </c>
      <c r="W28" s="124">
        <v>1</v>
      </c>
    </row>
    <row r="29" spans="1:23" s="117" customFormat="1" ht="44.25" customHeight="1" x14ac:dyDescent="0.25">
      <c r="A29" s="181"/>
      <c r="B29" s="182"/>
      <c r="C29" s="181"/>
      <c r="D29" s="181"/>
      <c r="E29" s="181"/>
      <c r="F29" s="181"/>
      <c r="G29" s="184"/>
      <c r="H29" s="183"/>
      <c r="I29" s="181"/>
      <c r="J29" s="181"/>
      <c r="K29" s="181"/>
      <c r="L29" s="181"/>
      <c r="M29" s="181"/>
      <c r="N29" s="181"/>
      <c r="O29" s="118"/>
      <c r="P29" s="118"/>
      <c r="Q29" s="181"/>
      <c r="R29" s="114"/>
      <c r="S29" s="114"/>
      <c r="T29" s="114"/>
      <c r="U29" s="116"/>
      <c r="V29" s="116"/>
      <c r="W29" s="116"/>
    </row>
    <row r="30" spans="1:23" s="117" customFormat="1" ht="44.25" customHeight="1" x14ac:dyDescent="0.25">
      <c r="A30" s="181">
        <f>A27+1</f>
        <v>9</v>
      </c>
      <c r="B30" s="182" t="s">
        <v>259</v>
      </c>
      <c r="C30" s="181" t="s">
        <v>278</v>
      </c>
      <c r="D30" s="181" t="s">
        <v>363</v>
      </c>
      <c r="E30" s="181" t="s">
        <v>267</v>
      </c>
      <c r="F30" s="181" t="s">
        <v>396</v>
      </c>
      <c r="G30" s="184">
        <v>2080000</v>
      </c>
      <c r="H30" s="183" t="s">
        <v>364</v>
      </c>
      <c r="I30" s="181" t="s">
        <v>413</v>
      </c>
      <c r="J30" s="181" t="s">
        <v>400</v>
      </c>
      <c r="K30" s="181" t="s">
        <v>404</v>
      </c>
      <c r="L30" s="181" t="s">
        <v>404</v>
      </c>
      <c r="M30" s="181" t="s">
        <v>406</v>
      </c>
      <c r="N30" s="181" t="s">
        <v>406</v>
      </c>
      <c r="O30" s="113" t="s">
        <v>295</v>
      </c>
      <c r="P30" s="122" t="s">
        <v>346</v>
      </c>
      <c r="Q30" s="181" t="s">
        <v>346</v>
      </c>
      <c r="R30" s="113" t="s">
        <v>328</v>
      </c>
      <c r="S30" s="114">
        <v>14</v>
      </c>
      <c r="T30" s="114">
        <v>14</v>
      </c>
      <c r="U30" s="116">
        <v>15</v>
      </c>
      <c r="V30" s="123">
        <v>15</v>
      </c>
      <c r="W30" s="123">
        <v>15</v>
      </c>
    </row>
    <row r="31" spans="1:23" s="117" customFormat="1" ht="44.25" customHeight="1" x14ac:dyDescent="0.25">
      <c r="A31" s="181"/>
      <c r="B31" s="182"/>
      <c r="C31" s="181"/>
      <c r="D31" s="181"/>
      <c r="E31" s="181"/>
      <c r="F31" s="181"/>
      <c r="G31" s="184"/>
      <c r="H31" s="183"/>
      <c r="I31" s="181"/>
      <c r="J31" s="181"/>
      <c r="K31" s="181"/>
      <c r="L31" s="181"/>
      <c r="M31" s="181"/>
      <c r="N31" s="181"/>
      <c r="O31" s="119"/>
      <c r="P31" s="122"/>
      <c r="Q31" s="181"/>
      <c r="R31" s="113" t="s">
        <v>329</v>
      </c>
      <c r="S31" s="114">
        <v>1</v>
      </c>
      <c r="T31" s="114">
        <v>2</v>
      </c>
      <c r="U31" s="116">
        <v>2</v>
      </c>
      <c r="V31" s="116">
        <v>2</v>
      </c>
      <c r="W31" s="116">
        <v>2</v>
      </c>
    </row>
    <row r="32" spans="1:23" s="117" customFormat="1" ht="44.25" customHeight="1" x14ac:dyDescent="0.25">
      <c r="A32" s="181"/>
      <c r="B32" s="182"/>
      <c r="C32" s="181"/>
      <c r="D32" s="181"/>
      <c r="E32" s="181"/>
      <c r="F32" s="181"/>
      <c r="G32" s="184"/>
      <c r="H32" s="183"/>
      <c r="I32" s="181"/>
      <c r="J32" s="181"/>
      <c r="K32" s="181"/>
      <c r="L32" s="181"/>
      <c r="M32" s="181"/>
      <c r="N32" s="181"/>
      <c r="O32" s="118"/>
      <c r="P32" s="118"/>
      <c r="Q32" s="181"/>
      <c r="R32" s="113"/>
      <c r="S32" s="114"/>
      <c r="T32" s="114"/>
      <c r="U32" s="116"/>
      <c r="V32" s="116"/>
      <c r="W32" s="116"/>
    </row>
    <row r="33" spans="1:23" s="117" customFormat="1" ht="44.25" customHeight="1" x14ac:dyDescent="0.25">
      <c r="A33" s="181">
        <f t="shared" ref="A33" si="5">A30+1</f>
        <v>10</v>
      </c>
      <c r="B33" s="182" t="s">
        <v>259</v>
      </c>
      <c r="C33" s="181" t="s">
        <v>278</v>
      </c>
      <c r="D33" s="181" t="s">
        <v>365</v>
      </c>
      <c r="E33" s="181" t="s">
        <v>268</v>
      </c>
      <c r="F33" s="181" t="s">
        <v>395</v>
      </c>
      <c r="G33" s="184">
        <v>300000</v>
      </c>
      <c r="H33" s="183" t="s">
        <v>366</v>
      </c>
      <c r="I33" s="181" t="s">
        <v>414</v>
      </c>
      <c r="J33" s="181" t="s">
        <v>400</v>
      </c>
      <c r="K33" s="181" t="s">
        <v>404</v>
      </c>
      <c r="L33" s="181" t="s">
        <v>404</v>
      </c>
      <c r="M33" s="181" t="s">
        <v>405</v>
      </c>
      <c r="N33" s="181" t="s">
        <v>405</v>
      </c>
      <c r="O33" s="119" t="s">
        <v>296</v>
      </c>
      <c r="P33" s="122" t="s">
        <v>346</v>
      </c>
      <c r="Q33" s="181" t="s">
        <v>346</v>
      </c>
      <c r="R33" s="113" t="s">
        <v>330</v>
      </c>
      <c r="S33" s="114">
        <v>0</v>
      </c>
      <c r="T33" s="114">
        <v>1</v>
      </c>
      <c r="U33" s="124">
        <v>1</v>
      </c>
      <c r="V33" s="124">
        <v>1</v>
      </c>
      <c r="W33" s="124">
        <v>1</v>
      </c>
    </row>
    <row r="34" spans="1:23" s="117" customFormat="1" ht="44.25" customHeight="1" x14ac:dyDescent="0.25">
      <c r="A34" s="181"/>
      <c r="B34" s="182"/>
      <c r="C34" s="181"/>
      <c r="D34" s="181"/>
      <c r="E34" s="181"/>
      <c r="F34" s="181"/>
      <c r="G34" s="184"/>
      <c r="H34" s="183"/>
      <c r="I34" s="181"/>
      <c r="J34" s="181"/>
      <c r="K34" s="181"/>
      <c r="L34" s="181"/>
      <c r="M34" s="181"/>
      <c r="N34" s="181"/>
      <c r="O34" s="118"/>
      <c r="P34" s="118"/>
      <c r="Q34" s="181"/>
      <c r="R34" s="113"/>
      <c r="S34" s="114"/>
      <c r="T34" s="114"/>
      <c r="U34" s="116"/>
      <c r="V34" s="116"/>
      <c r="W34" s="116"/>
    </row>
    <row r="35" spans="1:23" s="117" customFormat="1" ht="44.25" customHeight="1" x14ac:dyDescent="0.25">
      <c r="A35" s="181"/>
      <c r="B35" s="182"/>
      <c r="C35" s="181"/>
      <c r="D35" s="181"/>
      <c r="E35" s="181"/>
      <c r="F35" s="181"/>
      <c r="G35" s="184"/>
      <c r="H35" s="183"/>
      <c r="I35" s="181"/>
      <c r="J35" s="181"/>
      <c r="K35" s="181"/>
      <c r="L35" s="181"/>
      <c r="M35" s="181"/>
      <c r="N35" s="181"/>
      <c r="O35" s="118"/>
      <c r="P35" s="118"/>
      <c r="Q35" s="181"/>
      <c r="R35" s="113"/>
      <c r="S35" s="114"/>
      <c r="T35" s="114"/>
      <c r="U35" s="116"/>
      <c r="V35" s="116"/>
      <c r="W35" s="116"/>
    </row>
    <row r="36" spans="1:23" s="117" customFormat="1" ht="44.25" customHeight="1" x14ac:dyDescent="0.25">
      <c r="A36" s="181">
        <f t="shared" ref="A36" si="6">A33+1</f>
        <v>11</v>
      </c>
      <c r="B36" s="182" t="s">
        <v>259</v>
      </c>
      <c r="C36" s="181" t="s">
        <v>279</v>
      </c>
      <c r="D36" s="181" t="s">
        <v>367</v>
      </c>
      <c r="E36" s="181" t="s">
        <v>269</v>
      </c>
      <c r="F36" s="181" t="s">
        <v>394</v>
      </c>
      <c r="G36" s="184">
        <v>2400000</v>
      </c>
      <c r="H36" s="183" t="s">
        <v>368</v>
      </c>
      <c r="I36" s="181" t="s">
        <v>416</v>
      </c>
      <c r="J36" s="181" t="s">
        <v>401</v>
      </c>
      <c r="K36" s="181" t="s">
        <v>404</v>
      </c>
      <c r="L36" s="181" t="s">
        <v>404</v>
      </c>
      <c r="M36" s="181" t="s">
        <v>405</v>
      </c>
      <c r="N36" s="181" t="s">
        <v>406</v>
      </c>
      <c r="O36" s="113" t="s">
        <v>297</v>
      </c>
      <c r="P36" s="122" t="s">
        <v>346</v>
      </c>
      <c r="Q36" s="181" t="s">
        <v>346</v>
      </c>
      <c r="R36" s="113" t="s">
        <v>423</v>
      </c>
      <c r="S36" s="114">
        <v>0</v>
      </c>
      <c r="T36" s="114">
        <v>5</v>
      </c>
      <c r="U36" s="124">
        <v>5</v>
      </c>
      <c r="V36" s="124">
        <v>5</v>
      </c>
      <c r="W36" s="124">
        <v>5</v>
      </c>
    </row>
    <row r="37" spans="1:23" s="117" customFormat="1" ht="44.25" customHeight="1" x14ac:dyDescent="0.25">
      <c r="A37" s="181"/>
      <c r="B37" s="182"/>
      <c r="C37" s="181"/>
      <c r="D37" s="181"/>
      <c r="E37" s="181"/>
      <c r="F37" s="181"/>
      <c r="G37" s="184"/>
      <c r="H37" s="183"/>
      <c r="I37" s="181"/>
      <c r="J37" s="181"/>
      <c r="K37" s="181"/>
      <c r="L37" s="181"/>
      <c r="M37" s="181"/>
      <c r="N37" s="181"/>
      <c r="O37" s="113" t="s">
        <v>298</v>
      </c>
      <c r="P37" s="122" t="s">
        <v>346</v>
      </c>
      <c r="Q37" s="181"/>
      <c r="R37" s="113"/>
      <c r="S37" s="114"/>
      <c r="T37" s="114"/>
      <c r="U37" s="116"/>
      <c r="V37" s="116"/>
      <c r="W37" s="116"/>
    </row>
    <row r="38" spans="1:23" s="117" customFormat="1" ht="44.25" customHeight="1" x14ac:dyDescent="0.25">
      <c r="A38" s="181"/>
      <c r="B38" s="182"/>
      <c r="C38" s="181"/>
      <c r="D38" s="181"/>
      <c r="E38" s="181"/>
      <c r="F38" s="181"/>
      <c r="G38" s="184"/>
      <c r="H38" s="183"/>
      <c r="I38" s="181"/>
      <c r="J38" s="181"/>
      <c r="K38" s="181"/>
      <c r="L38" s="181"/>
      <c r="M38" s="181"/>
      <c r="N38" s="181"/>
      <c r="O38" s="118"/>
      <c r="P38" s="118"/>
      <c r="Q38" s="181"/>
      <c r="R38" s="113"/>
      <c r="S38" s="114"/>
      <c r="T38" s="114"/>
      <c r="U38" s="116"/>
      <c r="V38" s="116"/>
      <c r="W38" s="116"/>
    </row>
    <row r="39" spans="1:23" s="117" customFormat="1" ht="44.25" customHeight="1" x14ac:dyDescent="0.25">
      <c r="A39" s="181">
        <f>A36+1</f>
        <v>12</v>
      </c>
      <c r="B39" s="182" t="s">
        <v>259</v>
      </c>
      <c r="C39" s="181" t="s">
        <v>279</v>
      </c>
      <c r="D39" s="181" t="s">
        <v>369</v>
      </c>
      <c r="E39" s="181" t="s">
        <v>270</v>
      </c>
      <c r="F39" s="181" t="s">
        <v>393</v>
      </c>
      <c r="G39" s="184">
        <v>40854000</v>
      </c>
      <c r="H39" s="183" t="s">
        <v>370</v>
      </c>
      <c r="I39" s="181" t="s">
        <v>416</v>
      </c>
      <c r="J39" s="181" t="s">
        <v>400</v>
      </c>
      <c r="K39" s="181" t="s">
        <v>404</v>
      </c>
      <c r="L39" s="181" t="s">
        <v>404</v>
      </c>
      <c r="M39" s="181" t="s">
        <v>405</v>
      </c>
      <c r="N39" s="181" t="s">
        <v>405</v>
      </c>
      <c r="O39" s="113" t="s">
        <v>299</v>
      </c>
      <c r="P39" s="122" t="s">
        <v>346</v>
      </c>
      <c r="Q39" s="196" t="s">
        <v>346</v>
      </c>
      <c r="R39" s="113" t="s">
        <v>331</v>
      </c>
      <c r="S39" s="114">
        <v>2</v>
      </c>
      <c r="T39" s="114">
        <v>3</v>
      </c>
      <c r="U39" s="116">
        <v>3</v>
      </c>
      <c r="V39" s="116">
        <v>3</v>
      </c>
      <c r="W39" s="116">
        <v>3</v>
      </c>
    </row>
    <row r="40" spans="1:23" s="117" customFormat="1" ht="44.25" customHeight="1" x14ac:dyDescent="0.25">
      <c r="A40" s="181"/>
      <c r="B40" s="182"/>
      <c r="C40" s="181"/>
      <c r="D40" s="181"/>
      <c r="E40" s="181"/>
      <c r="F40" s="181"/>
      <c r="G40" s="184"/>
      <c r="H40" s="183"/>
      <c r="I40" s="181"/>
      <c r="J40" s="181"/>
      <c r="K40" s="181"/>
      <c r="L40" s="181"/>
      <c r="M40" s="181"/>
      <c r="N40" s="181"/>
      <c r="O40" s="113" t="s">
        <v>408</v>
      </c>
      <c r="P40" s="122" t="s">
        <v>346</v>
      </c>
      <c r="Q40" s="197"/>
      <c r="R40" s="113" t="s">
        <v>332</v>
      </c>
      <c r="S40" s="114">
        <v>0</v>
      </c>
      <c r="T40" s="114">
        <v>0</v>
      </c>
      <c r="U40" s="116">
        <v>1</v>
      </c>
      <c r="V40" s="116">
        <v>1</v>
      </c>
      <c r="W40" s="116">
        <v>1</v>
      </c>
    </row>
    <row r="41" spans="1:23" s="117" customFormat="1" ht="44.25" customHeight="1" x14ac:dyDescent="0.25">
      <c r="A41" s="181"/>
      <c r="B41" s="182"/>
      <c r="C41" s="181"/>
      <c r="D41" s="181"/>
      <c r="E41" s="181"/>
      <c r="F41" s="181"/>
      <c r="G41" s="184"/>
      <c r="H41" s="183"/>
      <c r="I41" s="181"/>
      <c r="J41" s="181"/>
      <c r="K41" s="181"/>
      <c r="L41" s="181"/>
      <c r="M41" s="181"/>
      <c r="N41" s="181"/>
      <c r="O41" s="113" t="s">
        <v>409</v>
      </c>
      <c r="P41" s="122" t="s">
        <v>346</v>
      </c>
      <c r="Q41" s="197"/>
      <c r="R41" s="113"/>
      <c r="S41" s="114"/>
      <c r="T41" s="114"/>
      <c r="U41" s="116"/>
      <c r="V41" s="116"/>
      <c r="W41" s="116"/>
    </row>
    <row r="42" spans="1:23" s="117" customFormat="1" ht="155.25" customHeight="1" x14ac:dyDescent="0.25">
      <c r="A42" s="181"/>
      <c r="B42" s="182"/>
      <c r="C42" s="181"/>
      <c r="D42" s="181"/>
      <c r="E42" s="181"/>
      <c r="F42" s="181"/>
      <c r="G42" s="184"/>
      <c r="H42" s="183"/>
      <c r="I42" s="181"/>
      <c r="J42" s="181"/>
      <c r="K42" s="181"/>
      <c r="L42" s="181"/>
      <c r="M42" s="181"/>
      <c r="N42" s="181"/>
      <c r="O42" s="113"/>
      <c r="P42" s="122"/>
      <c r="Q42" s="193"/>
      <c r="R42" s="113"/>
      <c r="S42" s="114"/>
      <c r="T42" s="114"/>
      <c r="U42" s="116"/>
      <c r="V42" s="116"/>
      <c r="W42" s="116"/>
    </row>
    <row r="43" spans="1:23" s="117" customFormat="1" ht="44.25" customHeight="1" x14ac:dyDescent="0.25">
      <c r="A43" s="181">
        <f t="shared" ref="A43" si="7">A39+1</f>
        <v>13</v>
      </c>
      <c r="B43" s="182" t="s">
        <v>259</v>
      </c>
      <c r="C43" s="181" t="s">
        <v>280</v>
      </c>
      <c r="D43" s="181" t="s">
        <v>371</v>
      </c>
      <c r="E43" s="181" t="s">
        <v>407</v>
      </c>
      <c r="F43" s="181" t="s">
        <v>392</v>
      </c>
      <c r="G43" s="184">
        <v>33706000</v>
      </c>
      <c r="H43" s="183" t="s">
        <v>372</v>
      </c>
      <c r="I43" s="181" t="s">
        <v>416</v>
      </c>
      <c r="J43" s="181" t="s">
        <v>403</v>
      </c>
      <c r="K43" s="181" t="s">
        <v>404</v>
      </c>
      <c r="L43" s="181" t="s">
        <v>404</v>
      </c>
      <c r="M43" s="181" t="s">
        <v>405</v>
      </c>
      <c r="N43" s="181" t="s">
        <v>405</v>
      </c>
      <c r="O43" s="113" t="s">
        <v>300</v>
      </c>
      <c r="P43" s="122" t="s">
        <v>346</v>
      </c>
      <c r="Q43" s="181" t="s">
        <v>346</v>
      </c>
      <c r="R43" s="113" t="s">
        <v>333</v>
      </c>
      <c r="S43" s="114">
        <v>0</v>
      </c>
      <c r="T43" s="114">
        <v>0</v>
      </c>
      <c r="U43" s="116">
        <v>1</v>
      </c>
      <c r="V43" s="116">
        <v>1</v>
      </c>
      <c r="W43" s="116">
        <v>1</v>
      </c>
    </row>
    <row r="44" spans="1:23" s="117" customFormat="1" ht="44.25" customHeight="1" x14ac:dyDescent="0.25">
      <c r="A44" s="181"/>
      <c r="B44" s="182"/>
      <c r="C44" s="181"/>
      <c r="D44" s="181"/>
      <c r="E44" s="181"/>
      <c r="F44" s="181"/>
      <c r="G44" s="184"/>
      <c r="H44" s="183"/>
      <c r="I44" s="181"/>
      <c r="J44" s="181"/>
      <c r="K44" s="181"/>
      <c r="L44" s="181"/>
      <c r="M44" s="181"/>
      <c r="N44" s="181"/>
      <c r="O44" s="113" t="s">
        <v>301</v>
      </c>
      <c r="P44" s="122" t="s">
        <v>346</v>
      </c>
      <c r="Q44" s="181"/>
      <c r="R44" s="113" t="s">
        <v>334</v>
      </c>
      <c r="S44" s="114">
        <v>2</v>
      </c>
      <c r="T44" s="124">
        <v>2</v>
      </c>
      <c r="U44" s="124">
        <v>2</v>
      </c>
      <c r="V44" s="124">
        <v>2</v>
      </c>
      <c r="W44" s="124">
        <v>2</v>
      </c>
    </row>
    <row r="45" spans="1:23" s="117" customFormat="1" ht="181.5" customHeight="1" x14ac:dyDescent="0.25">
      <c r="A45" s="181"/>
      <c r="B45" s="182"/>
      <c r="C45" s="181"/>
      <c r="D45" s="181"/>
      <c r="E45" s="181"/>
      <c r="F45" s="181"/>
      <c r="G45" s="184"/>
      <c r="H45" s="183"/>
      <c r="I45" s="181"/>
      <c r="J45" s="181"/>
      <c r="K45" s="181"/>
      <c r="L45" s="181"/>
      <c r="M45" s="181"/>
      <c r="N45" s="181"/>
      <c r="O45" s="118"/>
      <c r="P45" s="118"/>
      <c r="Q45" s="181"/>
      <c r="R45" s="113"/>
      <c r="S45" s="124"/>
      <c r="T45" s="124"/>
      <c r="U45" s="123"/>
      <c r="V45" s="123"/>
      <c r="W45" s="123"/>
    </row>
    <row r="46" spans="1:23" s="117" customFormat="1" ht="44.25" customHeight="1" x14ac:dyDescent="0.25">
      <c r="A46" s="181">
        <f t="shared" ref="A46" si="8">A43+1</f>
        <v>14</v>
      </c>
      <c r="B46" s="182" t="s">
        <v>259</v>
      </c>
      <c r="C46" s="181" t="s">
        <v>281</v>
      </c>
      <c r="D46" s="181" t="s">
        <v>373</v>
      </c>
      <c r="E46" s="181" t="s">
        <v>271</v>
      </c>
      <c r="F46" s="181" t="s">
        <v>391</v>
      </c>
      <c r="G46" s="184">
        <v>1450000</v>
      </c>
      <c r="H46" s="183" t="s">
        <v>374</v>
      </c>
      <c r="I46" s="181" t="s">
        <v>414</v>
      </c>
      <c r="J46" s="181" t="s">
        <v>400</v>
      </c>
      <c r="K46" s="181" t="s">
        <v>404</v>
      </c>
      <c r="L46" s="181" t="s">
        <v>404</v>
      </c>
      <c r="M46" s="181" t="s">
        <v>405</v>
      </c>
      <c r="N46" s="181" t="s">
        <v>406</v>
      </c>
      <c r="O46" s="113" t="s">
        <v>302</v>
      </c>
      <c r="P46" s="122" t="s">
        <v>346</v>
      </c>
      <c r="Q46" s="181" t="s">
        <v>346</v>
      </c>
      <c r="R46" s="113" t="s">
        <v>335</v>
      </c>
      <c r="S46" s="114">
        <v>0</v>
      </c>
      <c r="T46" s="124">
        <v>0</v>
      </c>
      <c r="U46" s="124">
        <v>1</v>
      </c>
      <c r="V46" s="116">
        <v>1</v>
      </c>
      <c r="W46" s="116">
        <v>1</v>
      </c>
    </row>
    <row r="47" spans="1:23" s="117" customFormat="1" ht="44.25" customHeight="1" x14ac:dyDescent="0.25">
      <c r="A47" s="181"/>
      <c r="B47" s="182"/>
      <c r="C47" s="181"/>
      <c r="D47" s="181"/>
      <c r="E47" s="181"/>
      <c r="F47" s="181"/>
      <c r="G47" s="184"/>
      <c r="H47" s="183"/>
      <c r="I47" s="181"/>
      <c r="J47" s="181"/>
      <c r="K47" s="181"/>
      <c r="L47" s="181"/>
      <c r="M47" s="181"/>
      <c r="N47" s="181"/>
      <c r="O47" s="118"/>
      <c r="P47" s="118"/>
      <c r="Q47" s="181"/>
      <c r="R47" s="113" t="s">
        <v>336</v>
      </c>
      <c r="S47" s="114"/>
      <c r="T47" s="114"/>
      <c r="U47" s="116"/>
      <c r="V47" s="116"/>
      <c r="W47" s="116"/>
    </row>
    <row r="48" spans="1:23" s="117" customFormat="1" ht="44.25" customHeight="1" x14ac:dyDescent="0.25">
      <c r="A48" s="181"/>
      <c r="B48" s="182"/>
      <c r="C48" s="181"/>
      <c r="D48" s="181"/>
      <c r="E48" s="181"/>
      <c r="F48" s="181"/>
      <c r="G48" s="184"/>
      <c r="H48" s="183"/>
      <c r="I48" s="181"/>
      <c r="J48" s="181"/>
      <c r="K48" s="181"/>
      <c r="L48" s="181"/>
      <c r="M48" s="181"/>
      <c r="N48" s="181"/>
      <c r="O48" s="118"/>
      <c r="P48" s="118"/>
      <c r="Q48" s="181"/>
      <c r="R48" s="113"/>
      <c r="S48" s="114"/>
      <c r="T48" s="114"/>
      <c r="U48" s="116"/>
      <c r="V48" s="116"/>
      <c r="W48" s="116"/>
    </row>
    <row r="49" spans="1:23" s="117" customFormat="1" ht="35.4" customHeight="1" x14ac:dyDescent="0.25">
      <c r="A49" s="181">
        <f>A46+1</f>
        <v>15</v>
      </c>
      <c r="B49" s="182" t="s">
        <v>259</v>
      </c>
      <c r="C49" s="181" t="s">
        <v>281</v>
      </c>
      <c r="D49" s="181" t="s">
        <v>375</v>
      </c>
      <c r="E49" s="181" t="s">
        <v>272</v>
      </c>
      <c r="F49" s="181" t="s">
        <v>390</v>
      </c>
      <c r="G49" s="184">
        <v>31950000</v>
      </c>
      <c r="H49" s="183" t="s">
        <v>376</v>
      </c>
      <c r="I49" s="181" t="s">
        <v>414</v>
      </c>
      <c r="J49" s="181" t="s">
        <v>400</v>
      </c>
      <c r="K49" s="181" t="s">
        <v>404</v>
      </c>
      <c r="L49" s="181" t="s">
        <v>404</v>
      </c>
      <c r="M49" s="181" t="s">
        <v>405</v>
      </c>
      <c r="N49" s="181" t="s">
        <v>405</v>
      </c>
      <c r="O49" s="113" t="s">
        <v>303</v>
      </c>
      <c r="P49" s="122" t="s">
        <v>346</v>
      </c>
      <c r="Q49" s="196" t="s">
        <v>346</v>
      </c>
      <c r="R49" s="113" t="s">
        <v>337</v>
      </c>
      <c r="S49" s="114">
        <v>0</v>
      </c>
      <c r="T49" s="114">
        <v>6</v>
      </c>
      <c r="U49" s="124">
        <v>6</v>
      </c>
      <c r="V49" s="124">
        <v>6</v>
      </c>
      <c r="W49" s="124">
        <v>6</v>
      </c>
    </row>
    <row r="50" spans="1:23" s="117" customFormat="1" ht="46.8" x14ac:dyDescent="0.25">
      <c r="A50" s="181"/>
      <c r="B50" s="182"/>
      <c r="C50" s="181"/>
      <c r="D50" s="181"/>
      <c r="E50" s="181"/>
      <c r="F50" s="181"/>
      <c r="G50" s="184"/>
      <c r="H50" s="183"/>
      <c r="I50" s="181"/>
      <c r="J50" s="181"/>
      <c r="K50" s="181"/>
      <c r="L50" s="181"/>
      <c r="M50" s="181"/>
      <c r="N50" s="181"/>
      <c r="O50" s="113" t="s">
        <v>304</v>
      </c>
      <c r="P50" s="122" t="s">
        <v>346</v>
      </c>
      <c r="Q50" s="197"/>
      <c r="R50" s="113" t="s">
        <v>338</v>
      </c>
      <c r="S50" s="114">
        <v>0</v>
      </c>
      <c r="T50" s="114">
        <v>1</v>
      </c>
      <c r="U50" s="124">
        <v>1</v>
      </c>
      <c r="V50" s="124">
        <v>1</v>
      </c>
      <c r="W50" s="124">
        <v>1</v>
      </c>
    </row>
    <row r="51" spans="1:23" s="117" customFormat="1" ht="62.4" x14ac:dyDescent="0.25">
      <c r="A51" s="181"/>
      <c r="B51" s="182"/>
      <c r="C51" s="181"/>
      <c r="D51" s="181"/>
      <c r="E51" s="181"/>
      <c r="F51" s="181"/>
      <c r="G51" s="184"/>
      <c r="H51" s="183"/>
      <c r="I51" s="181"/>
      <c r="J51" s="181"/>
      <c r="K51" s="181"/>
      <c r="L51" s="181"/>
      <c r="M51" s="181"/>
      <c r="N51" s="181"/>
      <c r="O51" s="113" t="s">
        <v>305</v>
      </c>
      <c r="P51" s="122" t="s">
        <v>346</v>
      </c>
      <c r="Q51" s="197"/>
      <c r="R51" s="113" t="s">
        <v>339</v>
      </c>
      <c r="S51" s="114">
        <v>0</v>
      </c>
      <c r="T51" s="114">
        <v>1</v>
      </c>
      <c r="U51" s="116">
        <v>2</v>
      </c>
      <c r="V51" s="116">
        <v>3</v>
      </c>
      <c r="W51" s="116">
        <v>5</v>
      </c>
    </row>
    <row r="52" spans="1:23" s="117" customFormat="1" ht="15.6" x14ac:dyDescent="0.25">
      <c r="A52" s="181"/>
      <c r="B52" s="182"/>
      <c r="C52" s="181"/>
      <c r="D52" s="181"/>
      <c r="E52" s="181"/>
      <c r="F52" s="181"/>
      <c r="G52" s="184"/>
      <c r="H52" s="183"/>
      <c r="I52" s="181"/>
      <c r="J52" s="181"/>
      <c r="K52" s="181"/>
      <c r="L52" s="181"/>
      <c r="M52" s="181"/>
      <c r="N52" s="181"/>
      <c r="O52" s="113" t="s">
        <v>306</v>
      </c>
      <c r="P52" s="122" t="s">
        <v>346</v>
      </c>
      <c r="Q52" s="197"/>
      <c r="R52" s="113"/>
      <c r="S52" s="114"/>
      <c r="T52" s="114"/>
      <c r="U52" s="116"/>
      <c r="V52" s="116"/>
      <c r="W52" s="116"/>
    </row>
    <row r="53" spans="1:23" s="117" customFormat="1" ht="31.2" x14ac:dyDescent="0.25">
      <c r="A53" s="181"/>
      <c r="B53" s="182"/>
      <c r="C53" s="181"/>
      <c r="D53" s="181"/>
      <c r="E53" s="181"/>
      <c r="F53" s="181"/>
      <c r="G53" s="184"/>
      <c r="H53" s="183"/>
      <c r="I53" s="181"/>
      <c r="J53" s="181"/>
      <c r="K53" s="181"/>
      <c r="L53" s="181"/>
      <c r="M53" s="181"/>
      <c r="N53" s="181"/>
      <c r="O53" s="113" t="s">
        <v>307</v>
      </c>
      <c r="P53" s="122" t="s">
        <v>346</v>
      </c>
      <c r="Q53" s="193"/>
      <c r="R53" s="113"/>
      <c r="S53" s="114"/>
      <c r="T53" s="114"/>
      <c r="U53" s="116"/>
      <c r="V53" s="116"/>
      <c r="W53" s="116"/>
    </row>
    <row r="54" spans="1:23" s="117" customFormat="1" ht="44.25" customHeight="1" x14ac:dyDescent="0.25">
      <c r="A54" s="181">
        <f t="shared" ref="A54" si="9">A49+1</f>
        <v>16</v>
      </c>
      <c r="B54" s="182" t="s">
        <v>259</v>
      </c>
      <c r="C54" s="181" t="s">
        <v>281</v>
      </c>
      <c r="D54" s="181" t="s">
        <v>365</v>
      </c>
      <c r="E54" s="181" t="s">
        <v>273</v>
      </c>
      <c r="F54" s="181" t="s">
        <v>389</v>
      </c>
      <c r="G54" s="184">
        <v>750000</v>
      </c>
      <c r="H54" s="183" t="s">
        <v>377</v>
      </c>
      <c r="I54" s="181" t="s">
        <v>414</v>
      </c>
      <c r="J54" s="181" t="s">
        <v>403</v>
      </c>
      <c r="K54" s="181" t="s">
        <v>404</v>
      </c>
      <c r="L54" s="181" t="s">
        <v>404</v>
      </c>
      <c r="M54" s="181" t="s">
        <v>405</v>
      </c>
      <c r="N54" s="181" t="s">
        <v>406</v>
      </c>
      <c r="O54" s="113" t="s">
        <v>308</v>
      </c>
      <c r="P54" s="122" t="s">
        <v>346</v>
      </c>
      <c r="Q54" s="181" t="s">
        <v>346</v>
      </c>
      <c r="R54" s="113" t="s">
        <v>340</v>
      </c>
      <c r="S54" s="114">
        <v>0</v>
      </c>
      <c r="T54" s="114">
        <v>1</v>
      </c>
      <c r="U54" s="124">
        <v>1</v>
      </c>
      <c r="V54" s="124">
        <v>1</v>
      </c>
      <c r="W54" s="124">
        <v>1</v>
      </c>
    </row>
    <row r="55" spans="1:23" s="117" customFormat="1" ht="44.25" customHeight="1" x14ac:dyDescent="0.25">
      <c r="A55" s="181"/>
      <c r="B55" s="182"/>
      <c r="C55" s="181"/>
      <c r="D55" s="181"/>
      <c r="E55" s="181"/>
      <c r="F55" s="181"/>
      <c r="G55" s="184"/>
      <c r="H55" s="183"/>
      <c r="I55" s="181"/>
      <c r="J55" s="181"/>
      <c r="K55" s="181"/>
      <c r="L55" s="181"/>
      <c r="M55" s="181"/>
      <c r="N55" s="181"/>
      <c r="O55" s="118"/>
      <c r="P55" s="118"/>
      <c r="Q55" s="181"/>
      <c r="R55" s="113"/>
      <c r="S55" s="114"/>
      <c r="T55" s="114"/>
      <c r="U55" s="116"/>
      <c r="V55" s="116"/>
      <c r="W55" s="116"/>
    </row>
    <row r="56" spans="1:23" s="117" customFormat="1" ht="44.25" customHeight="1" x14ac:dyDescent="0.25">
      <c r="A56" s="181"/>
      <c r="B56" s="182"/>
      <c r="C56" s="181"/>
      <c r="D56" s="181"/>
      <c r="E56" s="181"/>
      <c r="F56" s="181"/>
      <c r="G56" s="184"/>
      <c r="H56" s="183"/>
      <c r="I56" s="181"/>
      <c r="J56" s="181"/>
      <c r="K56" s="181"/>
      <c r="L56" s="181"/>
      <c r="M56" s="181"/>
      <c r="N56" s="181"/>
      <c r="O56" s="118"/>
      <c r="P56" s="118"/>
      <c r="Q56" s="181"/>
      <c r="R56" s="113"/>
      <c r="S56" s="114"/>
      <c r="T56" s="114"/>
      <c r="U56" s="116"/>
      <c r="V56" s="116"/>
      <c r="W56" s="116"/>
    </row>
    <row r="57" spans="1:23" s="117" customFormat="1" ht="44.25" customHeight="1" x14ac:dyDescent="0.25">
      <c r="A57" s="181">
        <f t="shared" ref="A57" si="10">A54+1</f>
        <v>17</v>
      </c>
      <c r="B57" s="182" t="s">
        <v>259</v>
      </c>
      <c r="C57" s="181" t="s">
        <v>282</v>
      </c>
      <c r="D57" s="181" t="s">
        <v>378</v>
      </c>
      <c r="E57" s="181" t="s">
        <v>274</v>
      </c>
      <c r="F57" s="181" t="s">
        <v>388</v>
      </c>
      <c r="G57" s="184">
        <v>600000</v>
      </c>
      <c r="H57" s="183" t="s">
        <v>379</v>
      </c>
      <c r="I57" s="181" t="s">
        <v>415</v>
      </c>
      <c r="J57" s="181" t="s">
        <v>401</v>
      </c>
      <c r="K57" s="181" t="s">
        <v>404</v>
      </c>
      <c r="L57" s="181" t="s">
        <v>404</v>
      </c>
      <c r="M57" s="181" t="s">
        <v>406</v>
      </c>
      <c r="N57" s="181" t="s">
        <v>405</v>
      </c>
      <c r="O57" s="113" t="s">
        <v>309</v>
      </c>
      <c r="P57" s="122" t="s">
        <v>346</v>
      </c>
      <c r="Q57" s="181" t="s">
        <v>346</v>
      </c>
      <c r="R57" s="113" t="s">
        <v>341</v>
      </c>
      <c r="S57" s="114">
        <v>1</v>
      </c>
      <c r="T57" s="114">
        <v>2</v>
      </c>
      <c r="U57" s="116">
        <v>3</v>
      </c>
      <c r="V57" s="116">
        <v>4</v>
      </c>
      <c r="W57" s="116">
        <v>5</v>
      </c>
    </row>
    <row r="58" spans="1:23" s="117" customFormat="1" ht="44.25" customHeight="1" x14ac:dyDescent="0.25">
      <c r="A58" s="181"/>
      <c r="B58" s="182"/>
      <c r="C58" s="181"/>
      <c r="D58" s="181"/>
      <c r="E58" s="181"/>
      <c r="F58" s="181"/>
      <c r="G58" s="184"/>
      <c r="H58" s="183"/>
      <c r="I58" s="181"/>
      <c r="J58" s="181"/>
      <c r="K58" s="181"/>
      <c r="L58" s="181"/>
      <c r="M58" s="181"/>
      <c r="N58" s="181"/>
      <c r="O58" s="118"/>
      <c r="P58" s="118"/>
      <c r="Q58" s="181"/>
      <c r="R58" s="113"/>
      <c r="S58" s="114"/>
      <c r="T58" s="114"/>
      <c r="U58" s="116"/>
      <c r="V58" s="116"/>
      <c r="W58" s="116"/>
    </row>
    <row r="59" spans="1:23" s="117" customFormat="1" ht="44.25" customHeight="1" x14ac:dyDescent="0.25">
      <c r="A59" s="181"/>
      <c r="B59" s="182"/>
      <c r="C59" s="181"/>
      <c r="D59" s="181"/>
      <c r="E59" s="181"/>
      <c r="F59" s="181"/>
      <c r="G59" s="184"/>
      <c r="H59" s="183"/>
      <c r="I59" s="181"/>
      <c r="J59" s="181"/>
      <c r="K59" s="181"/>
      <c r="L59" s="181"/>
      <c r="M59" s="181"/>
      <c r="N59" s="181"/>
      <c r="O59" s="118"/>
      <c r="P59" s="118"/>
      <c r="Q59" s="181"/>
      <c r="R59" s="113"/>
      <c r="S59" s="114"/>
      <c r="T59" s="114"/>
      <c r="U59" s="116"/>
      <c r="V59" s="116"/>
      <c r="W59" s="116"/>
    </row>
    <row r="60" spans="1:23" s="117" customFormat="1" ht="44.25" customHeight="1" x14ac:dyDescent="0.25">
      <c r="A60" s="196">
        <f>A57+1</f>
        <v>18</v>
      </c>
      <c r="B60" s="196" t="s">
        <v>259</v>
      </c>
      <c r="C60" s="196" t="s">
        <v>282</v>
      </c>
      <c r="D60" s="196" t="s">
        <v>380</v>
      </c>
      <c r="E60" s="196" t="s">
        <v>275</v>
      </c>
      <c r="F60" s="196" t="s">
        <v>387</v>
      </c>
      <c r="G60" s="198">
        <v>1150000</v>
      </c>
      <c r="H60" s="201" t="s">
        <v>381</v>
      </c>
      <c r="I60" s="196" t="s">
        <v>414</v>
      </c>
      <c r="J60" s="196" t="s">
        <v>401</v>
      </c>
      <c r="K60" s="196" t="s">
        <v>404</v>
      </c>
      <c r="L60" s="196" t="s">
        <v>404</v>
      </c>
      <c r="M60" s="196" t="s">
        <v>405</v>
      </c>
      <c r="N60" s="196" t="s">
        <v>405</v>
      </c>
      <c r="O60" s="113" t="s">
        <v>310</v>
      </c>
      <c r="P60" s="122" t="s">
        <v>346</v>
      </c>
      <c r="Q60" s="196" t="s">
        <v>346</v>
      </c>
      <c r="R60" s="113" t="s">
        <v>342</v>
      </c>
      <c r="S60" s="114">
        <v>0</v>
      </c>
      <c r="T60" s="114">
        <v>1</v>
      </c>
      <c r="U60" s="124">
        <v>3</v>
      </c>
      <c r="V60" s="116">
        <v>5</v>
      </c>
      <c r="W60" s="116">
        <v>5</v>
      </c>
    </row>
    <row r="61" spans="1:23" s="117" customFormat="1" ht="44.25" customHeight="1" x14ac:dyDescent="0.25">
      <c r="A61" s="197"/>
      <c r="B61" s="197"/>
      <c r="C61" s="197"/>
      <c r="D61" s="197"/>
      <c r="E61" s="197"/>
      <c r="F61" s="197"/>
      <c r="G61" s="199"/>
      <c r="H61" s="202"/>
      <c r="I61" s="197"/>
      <c r="J61" s="197"/>
      <c r="K61" s="197"/>
      <c r="L61" s="197"/>
      <c r="M61" s="197"/>
      <c r="N61" s="197"/>
      <c r="O61" s="113" t="s">
        <v>311</v>
      </c>
      <c r="P61" s="122" t="s">
        <v>346</v>
      </c>
      <c r="Q61" s="197"/>
      <c r="R61" s="113" t="s">
        <v>343</v>
      </c>
      <c r="S61" s="114">
        <v>0</v>
      </c>
      <c r="T61" s="124">
        <v>1</v>
      </c>
      <c r="U61" s="124">
        <v>2</v>
      </c>
      <c r="V61" s="123">
        <v>3</v>
      </c>
      <c r="W61" s="123">
        <v>5</v>
      </c>
    </row>
    <row r="62" spans="1:23" s="117" customFormat="1" ht="44.25" customHeight="1" x14ac:dyDescent="0.25">
      <c r="A62" s="197"/>
      <c r="B62" s="197"/>
      <c r="C62" s="197"/>
      <c r="D62" s="197"/>
      <c r="E62" s="197"/>
      <c r="F62" s="197"/>
      <c r="G62" s="199"/>
      <c r="H62" s="202"/>
      <c r="I62" s="197"/>
      <c r="J62" s="197"/>
      <c r="K62" s="197"/>
      <c r="L62" s="197"/>
      <c r="M62" s="197"/>
      <c r="N62" s="197"/>
      <c r="O62" s="118"/>
      <c r="P62" s="118"/>
      <c r="Q62" s="197"/>
      <c r="R62" s="113" t="s">
        <v>344</v>
      </c>
      <c r="S62" s="114">
        <v>0</v>
      </c>
      <c r="T62" s="124">
        <v>1</v>
      </c>
      <c r="U62" s="124">
        <v>2</v>
      </c>
      <c r="V62" s="123">
        <v>3</v>
      </c>
      <c r="W62" s="123">
        <v>5</v>
      </c>
    </row>
    <row r="63" spans="1:23" s="117" customFormat="1" ht="64.8" customHeight="1" x14ac:dyDescent="0.25">
      <c r="A63" s="193"/>
      <c r="B63" s="193"/>
      <c r="C63" s="193"/>
      <c r="D63" s="193"/>
      <c r="E63" s="193"/>
      <c r="F63" s="193"/>
      <c r="G63" s="200"/>
      <c r="H63" s="140"/>
      <c r="I63" s="193"/>
      <c r="J63" s="193"/>
      <c r="K63" s="193"/>
      <c r="L63" s="193"/>
      <c r="M63" s="193"/>
      <c r="N63" s="193"/>
      <c r="O63" s="118"/>
      <c r="P63" s="118"/>
      <c r="Q63" s="193"/>
      <c r="R63" s="113" t="s">
        <v>345</v>
      </c>
      <c r="S63" s="115">
        <v>0</v>
      </c>
      <c r="T63" s="124">
        <v>2</v>
      </c>
      <c r="U63" s="124">
        <v>4</v>
      </c>
      <c r="V63" s="123">
        <v>6</v>
      </c>
      <c r="W63" s="123">
        <v>8</v>
      </c>
    </row>
    <row r="64" spans="1:23" s="117" customFormat="1" ht="15" x14ac:dyDescent="0.25">
      <c r="B64" s="120"/>
      <c r="G64" s="121">
        <f>SUM(G6:G62)</f>
        <v>242342000</v>
      </c>
    </row>
  </sheetData>
  <mergeCells count="278">
    <mergeCell ref="A60:A63"/>
    <mergeCell ref="B60:B63"/>
    <mergeCell ref="C60:C63"/>
    <mergeCell ref="D60:D63"/>
    <mergeCell ref="E60:E63"/>
    <mergeCell ref="F60:F63"/>
    <mergeCell ref="G60:G63"/>
    <mergeCell ref="H60:H63"/>
    <mergeCell ref="I60:I63"/>
    <mergeCell ref="J60:J63"/>
    <mergeCell ref="K60:K63"/>
    <mergeCell ref="L60:L63"/>
    <mergeCell ref="M60:M63"/>
    <mergeCell ref="N60:N63"/>
    <mergeCell ref="M57:M59"/>
    <mergeCell ref="N57:N59"/>
    <mergeCell ref="Q57:Q59"/>
    <mergeCell ref="N54:N56"/>
    <mergeCell ref="Q54:Q56"/>
    <mergeCell ref="J57:J59"/>
    <mergeCell ref="K57:K59"/>
    <mergeCell ref="L57:L59"/>
    <mergeCell ref="Q60:Q63"/>
    <mergeCell ref="A57:A59"/>
    <mergeCell ref="B57:B59"/>
    <mergeCell ref="C57:C59"/>
    <mergeCell ref="D57:D59"/>
    <mergeCell ref="E57:E59"/>
    <mergeCell ref="F57:F59"/>
    <mergeCell ref="G57:G59"/>
    <mergeCell ref="H57:H59"/>
    <mergeCell ref="I57:I59"/>
    <mergeCell ref="Q49:Q53"/>
    <mergeCell ref="A54:A56"/>
    <mergeCell ref="B54:B56"/>
    <mergeCell ref="C54:C56"/>
    <mergeCell ref="D54:D56"/>
    <mergeCell ref="E54:E56"/>
    <mergeCell ref="F54:F56"/>
    <mergeCell ref="G54:G56"/>
    <mergeCell ref="H54:H56"/>
    <mergeCell ref="I54:I56"/>
    <mergeCell ref="J54:J56"/>
    <mergeCell ref="K54:K56"/>
    <mergeCell ref="L54:L56"/>
    <mergeCell ref="M54:M56"/>
    <mergeCell ref="J49:J53"/>
    <mergeCell ref="K49:K53"/>
    <mergeCell ref="L49:L53"/>
    <mergeCell ref="M49:M53"/>
    <mergeCell ref="N49:N53"/>
    <mergeCell ref="L46:L48"/>
    <mergeCell ref="M46:M48"/>
    <mergeCell ref="N46:N48"/>
    <mergeCell ref="A49:A53"/>
    <mergeCell ref="B49:B53"/>
    <mergeCell ref="C49:C53"/>
    <mergeCell ref="D49:D53"/>
    <mergeCell ref="E49:E53"/>
    <mergeCell ref="F49:F53"/>
    <mergeCell ref="G49:G53"/>
    <mergeCell ref="H49:H53"/>
    <mergeCell ref="I49:I53"/>
    <mergeCell ref="A46:A48"/>
    <mergeCell ref="B46:B48"/>
    <mergeCell ref="C46:C48"/>
    <mergeCell ref="D46:D48"/>
    <mergeCell ref="E46:E48"/>
    <mergeCell ref="G46:G48"/>
    <mergeCell ref="H46:H48"/>
    <mergeCell ref="I46:I48"/>
    <mergeCell ref="J46:J48"/>
    <mergeCell ref="K46:K48"/>
    <mergeCell ref="D43:D45"/>
    <mergeCell ref="E43:E45"/>
    <mergeCell ref="F43:F45"/>
    <mergeCell ref="G43:G45"/>
    <mergeCell ref="H43:H45"/>
    <mergeCell ref="I43:I45"/>
    <mergeCell ref="J43:J45"/>
    <mergeCell ref="K43:K45"/>
    <mergeCell ref="L43:L45"/>
    <mergeCell ref="Q46:Q48"/>
    <mergeCell ref="F46:F48"/>
    <mergeCell ref="Q36:Q38"/>
    <mergeCell ref="A39:A42"/>
    <mergeCell ref="B39:B42"/>
    <mergeCell ref="C39:C42"/>
    <mergeCell ref="D39:D42"/>
    <mergeCell ref="E39:E42"/>
    <mergeCell ref="F39:F42"/>
    <mergeCell ref="G39:G42"/>
    <mergeCell ref="H39:H42"/>
    <mergeCell ref="I39:I42"/>
    <mergeCell ref="J39:J42"/>
    <mergeCell ref="K39:K42"/>
    <mergeCell ref="L39:L42"/>
    <mergeCell ref="M39:M42"/>
    <mergeCell ref="M43:M45"/>
    <mergeCell ref="N43:N45"/>
    <mergeCell ref="Q43:Q45"/>
    <mergeCell ref="N39:N42"/>
    <mergeCell ref="Q39:Q42"/>
    <mergeCell ref="A43:A45"/>
    <mergeCell ref="B43:B45"/>
    <mergeCell ref="C43:C45"/>
    <mergeCell ref="Q33:Q35"/>
    <mergeCell ref="A36:A38"/>
    <mergeCell ref="B36:B38"/>
    <mergeCell ref="C36:C38"/>
    <mergeCell ref="D36:D38"/>
    <mergeCell ref="E36:E38"/>
    <mergeCell ref="F36:F38"/>
    <mergeCell ref="G36:G38"/>
    <mergeCell ref="H36:H38"/>
    <mergeCell ref="I36:I38"/>
    <mergeCell ref="J36:J38"/>
    <mergeCell ref="K36:K38"/>
    <mergeCell ref="L36:L38"/>
    <mergeCell ref="M36:M38"/>
    <mergeCell ref="N36:N38"/>
    <mergeCell ref="K33:K35"/>
    <mergeCell ref="L33:L35"/>
    <mergeCell ref="M33:M35"/>
    <mergeCell ref="N33:N35"/>
    <mergeCell ref="F33:F35"/>
    <mergeCell ref="G33:G35"/>
    <mergeCell ref="H33:H35"/>
    <mergeCell ref="I33:I35"/>
    <mergeCell ref="J33:J35"/>
    <mergeCell ref="A33:A35"/>
    <mergeCell ref="B33:B35"/>
    <mergeCell ref="C33:C35"/>
    <mergeCell ref="D33:D35"/>
    <mergeCell ref="E33:E35"/>
    <mergeCell ref="M30:M32"/>
    <mergeCell ref="N30:N32"/>
    <mergeCell ref="A30:A32"/>
    <mergeCell ref="B30:B32"/>
    <mergeCell ref="C30:C32"/>
    <mergeCell ref="D30:D32"/>
    <mergeCell ref="E30:E32"/>
    <mergeCell ref="F30:F32"/>
    <mergeCell ref="G30:G32"/>
    <mergeCell ref="H30:H32"/>
    <mergeCell ref="I30:I32"/>
    <mergeCell ref="J27:J29"/>
    <mergeCell ref="K27:K29"/>
    <mergeCell ref="L27:L29"/>
    <mergeCell ref="M27:M29"/>
    <mergeCell ref="Q30:Q32"/>
    <mergeCell ref="N27:N29"/>
    <mergeCell ref="Q27:Q29"/>
    <mergeCell ref="J30:J32"/>
    <mergeCell ref="K30:K32"/>
    <mergeCell ref="L30:L32"/>
    <mergeCell ref="A27:A29"/>
    <mergeCell ref="B27:B29"/>
    <mergeCell ref="C27:C29"/>
    <mergeCell ref="D27:D29"/>
    <mergeCell ref="E27:E29"/>
    <mergeCell ref="F27:F29"/>
    <mergeCell ref="G27:G29"/>
    <mergeCell ref="H27:H29"/>
    <mergeCell ref="I27:I29"/>
    <mergeCell ref="Q21:Q23"/>
    <mergeCell ref="A24:A26"/>
    <mergeCell ref="B24:B26"/>
    <mergeCell ref="C24:C26"/>
    <mergeCell ref="D24:D26"/>
    <mergeCell ref="E24:E26"/>
    <mergeCell ref="F24:F26"/>
    <mergeCell ref="G24:G26"/>
    <mergeCell ref="H24:H26"/>
    <mergeCell ref="I24:I26"/>
    <mergeCell ref="J24:J26"/>
    <mergeCell ref="K24:K26"/>
    <mergeCell ref="L24:L26"/>
    <mergeCell ref="M24:M26"/>
    <mergeCell ref="N24:N26"/>
    <mergeCell ref="K21:K23"/>
    <mergeCell ref="L21:L23"/>
    <mergeCell ref="M21:M23"/>
    <mergeCell ref="N21:N23"/>
    <mergeCell ref="F21:F23"/>
    <mergeCell ref="G21:G23"/>
    <mergeCell ref="H21:H23"/>
    <mergeCell ref="Q24:Q26"/>
    <mergeCell ref="I21:I23"/>
    <mergeCell ref="J21:J23"/>
    <mergeCell ref="A21:A23"/>
    <mergeCell ref="B21:B23"/>
    <mergeCell ref="C21:C23"/>
    <mergeCell ref="D21:D23"/>
    <mergeCell ref="E21:E23"/>
    <mergeCell ref="Q6:Q8"/>
    <mergeCell ref="Q9:Q11"/>
    <mergeCell ref="Q12:Q14"/>
    <mergeCell ref="Q15:Q17"/>
    <mergeCell ref="Q18:Q20"/>
    <mergeCell ref="H9:H11"/>
    <mergeCell ref="G9:G11"/>
    <mergeCell ref="D9:D11"/>
    <mergeCell ref="J9:J11"/>
    <mergeCell ref="F9:F11"/>
    <mergeCell ref="C9:C11"/>
    <mergeCell ref="K18:K20"/>
    <mergeCell ref="L18:L20"/>
    <mergeCell ref="M18:M20"/>
    <mergeCell ref="N18:N20"/>
    <mergeCell ref="K12:K14"/>
    <mergeCell ref="L12:L14"/>
    <mergeCell ref="M12:M14"/>
    <mergeCell ref="A1:W2"/>
    <mergeCell ref="A4:N4"/>
    <mergeCell ref="D3:L3"/>
    <mergeCell ref="M3:N3"/>
    <mergeCell ref="A3:C3"/>
    <mergeCell ref="P3:R3"/>
    <mergeCell ref="J6:J8"/>
    <mergeCell ref="A6:A8"/>
    <mergeCell ref="H6:H8"/>
    <mergeCell ref="G6:G8"/>
    <mergeCell ref="D6:D8"/>
    <mergeCell ref="I6:I8"/>
    <mergeCell ref="K6:K8"/>
    <mergeCell ref="L6:L8"/>
    <mergeCell ref="M6:M8"/>
    <mergeCell ref="B6:B8"/>
    <mergeCell ref="C6:C8"/>
    <mergeCell ref="F6:F8"/>
    <mergeCell ref="E6:E8"/>
    <mergeCell ref="N6:N8"/>
    <mergeCell ref="F15:F17"/>
    <mergeCell ref="C12:C14"/>
    <mergeCell ref="F12:F14"/>
    <mergeCell ref="F18:F20"/>
    <mergeCell ref="O4:W4"/>
    <mergeCell ref="S3:W3"/>
    <mergeCell ref="J18:J20"/>
    <mergeCell ref="K9:K11"/>
    <mergeCell ref="N9:N11"/>
    <mergeCell ref="L9:L11"/>
    <mergeCell ref="M9:M11"/>
    <mergeCell ref="G15:G17"/>
    <mergeCell ref="H15:H17"/>
    <mergeCell ref="I9:I11"/>
    <mergeCell ref="J12:J14"/>
    <mergeCell ref="J15:J17"/>
    <mergeCell ref="G12:G14"/>
    <mergeCell ref="I12:I14"/>
    <mergeCell ref="I15:I17"/>
    <mergeCell ref="H12:H14"/>
    <mergeCell ref="N12:N14"/>
    <mergeCell ref="K15:K17"/>
    <mergeCell ref="L15:L17"/>
    <mergeCell ref="M15:M17"/>
    <mergeCell ref="N15:N17"/>
    <mergeCell ref="A18:A20"/>
    <mergeCell ref="E9:E11"/>
    <mergeCell ref="A9:A11"/>
    <mergeCell ref="E12:E14"/>
    <mergeCell ref="A12:A14"/>
    <mergeCell ref="E15:E17"/>
    <mergeCell ref="A15:A17"/>
    <mergeCell ref="D12:D14"/>
    <mergeCell ref="D15:D17"/>
    <mergeCell ref="C15:C17"/>
    <mergeCell ref="B15:B17"/>
    <mergeCell ref="B18:B20"/>
    <mergeCell ref="C18:C20"/>
    <mergeCell ref="D18:D20"/>
    <mergeCell ref="E18:E20"/>
    <mergeCell ref="B12:B14"/>
    <mergeCell ref="B9:B11"/>
    <mergeCell ref="I18:I20"/>
    <mergeCell ref="H18:H20"/>
    <mergeCell ref="G18:G20"/>
  </mergeCells>
  <dataValidations count="2">
    <dataValidation type="decimal" operator="greaterThan" allowBlank="1" showInputMessage="1" showErrorMessage="1" errorTitle="Nedozvoljeni unos" error="Dozvoljeno unijeti broj sa dva decimalna mjesta." sqref="G6:G8" xr:uid="{C9A418E8-D759-41C7-BA1F-DE14E1FA6287}">
      <formula1>0</formula1>
    </dataValidation>
    <dataValidation type="whole" allowBlank="1" showInputMessage="1" showErrorMessage="1" sqref="A6" xr:uid="{C2FFF660-B56F-414E-B18A-4F0EFD385DDF}">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dimension ref="B2:D24"/>
  <sheetViews>
    <sheetView zoomScale="69" zoomScaleNormal="69" workbookViewId="0">
      <selection activeCell="C6" sqref="C6"/>
    </sheetView>
  </sheetViews>
  <sheetFormatPr defaultColWidth="8.6640625" defaultRowHeight="13.8" x14ac:dyDescent="0.25"/>
  <cols>
    <col min="1" max="1" width="8.6640625" style="88"/>
    <col min="2" max="2" width="56.44140625" style="88" customWidth="1"/>
    <col min="3" max="3" width="124.109375" style="88" customWidth="1"/>
    <col min="4" max="4" width="82" style="107" customWidth="1"/>
    <col min="5" max="16384" width="8.6640625" style="88"/>
  </cols>
  <sheetData>
    <row r="2" spans="2:4" ht="17.399999999999999" x14ac:dyDescent="0.25">
      <c r="B2" s="89"/>
    </row>
    <row r="3" spans="2:4" ht="17.399999999999999" x14ac:dyDescent="0.25">
      <c r="B3" s="93" t="s">
        <v>214</v>
      </c>
      <c r="C3" s="94" t="s">
        <v>215</v>
      </c>
      <c r="D3" s="95" t="s">
        <v>205</v>
      </c>
    </row>
    <row r="4" spans="2:4" ht="97.2" customHeight="1" x14ac:dyDescent="0.25">
      <c r="B4" s="96" t="s">
        <v>190</v>
      </c>
      <c r="C4" s="91" t="s">
        <v>228</v>
      </c>
      <c r="D4" s="91" t="s">
        <v>227</v>
      </c>
    </row>
    <row r="5" spans="2:4" ht="90" customHeight="1" x14ac:dyDescent="0.25">
      <c r="B5" s="96" t="s">
        <v>191</v>
      </c>
      <c r="C5" s="91" t="s">
        <v>229</v>
      </c>
      <c r="D5" s="91" t="s">
        <v>224</v>
      </c>
    </row>
    <row r="6" spans="2:4" ht="165.6" x14ac:dyDescent="0.25">
      <c r="B6" s="96" t="s">
        <v>192</v>
      </c>
      <c r="C6" s="91" t="s">
        <v>225</v>
      </c>
      <c r="D6" s="91" t="s">
        <v>226</v>
      </c>
    </row>
    <row r="7" spans="2:4" ht="216.75" customHeight="1" x14ac:dyDescent="0.25">
      <c r="B7" s="96" t="s">
        <v>193</v>
      </c>
      <c r="C7" s="91" t="s">
        <v>230</v>
      </c>
      <c r="D7" s="91" t="s">
        <v>231</v>
      </c>
    </row>
    <row r="8" spans="2:4" ht="76.5" customHeight="1" x14ac:dyDescent="0.25">
      <c r="B8" s="96" t="s">
        <v>194</v>
      </c>
      <c r="C8" s="91" t="s">
        <v>235</v>
      </c>
      <c r="D8" s="91" t="s">
        <v>233</v>
      </c>
    </row>
    <row r="9" spans="2:4" ht="132" customHeight="1" x14ac:dyDescent="0.25">
      <c r="B9" s="96" t="s">
        <v>195</v>
      </c>
      <c r="C9" s="91" t="s">
        <v>234</v>
      </c>
      <c r="D9" s="91" t="s">
        <v>232</v>
      </c>
    </row>
    <row r="10" spans="2:4" ht="102.75" customHeight="1" x14ac:dyDescent="0.25">
      <c r="B10" s="96" t="s">
        <v>196</v>
      </c>
      <c r="C10" s="91" t="s">
        <v>236</v>
      </c>
      <c r="D10" s="91" t="s">
        <v>238</v>
      </c>
    </row>
    <row r="11" spans="2:4" ht="124.5" customHeight="1" x14ac:dyDescent="0.25">
      <c r="B11" s="96" t="s">
        <v>197</v>
      </c>
      <c r="C11" s="91" t="s">
        <v>237</v>
      </c>
      <c r="D11" s="91" t="s">
        <v>239</v>
      </c>
    </row>
    <row r="12" spans="2:4" ht="61.2" customHeight="1" x14ac:dyDescent="0.25">
      <c r="B12" s="96" t="s">
        <v>198</v>
      </c>
      <c r="C12" s="91" t="s">
        <v>240</v>
      </c>
      <c r="D12" s="91" t="s">
        <v>242</v>
      </c>
    </row>
    <row r="13" spans="2:4" ht="133.94999999999999" customHeight="1" x14ac:dyDescent="0.25">
      <c r="B13" s="96" t="s">
        <v>199</v>
      </c>
      <c r="C13" s="91" t="s">
        <v>241</v>
      </c>
      <c r="D13" s="91" t="s">
        <v>243</v>
      </c>
    </row>
    <row r="14" spans="2:4" ht="108" customHeight="1" x14ac:dyDescent="0.25">
      <c r="B14" s="96" t="s">
        <v>200</v>
      </c>
      <c r="C14" s="91" t="s">
        <v>244</v>
      </c>
      <c r="D14" s="91" t="s">
        <v>247</v>
      </c>
    </row>
    <row r="15" spans="2:4" ht="178.5" customHeight="1" x14ac:dyDescent="0.25">
      <c r="B15" s="96" t="s">
        <v>201</v>
      </c>
      <c r="C15" s="91" t="s">
        <v>245</v>
      </c>
      <c r="D15" s="91" t="s">
        <v>246</v>
      </c>
    </row>
    <row r="16" spans="2:4" ht="209.25" customHeight="1" x14ac:dyDescent="0.25">
      <c r="B16" s="96" t="s">
        <v>202</v>
      </c>
      <c r="C16" s="91" t="s">
        <v>248</v>
      </c>
      <c r="D16" s="91" t="s">
        <v>252</v>
      </c>
    </row>
    <row r="17" spans="2:4" ht="125.25" customHeight="1" x14ac:dyDescent="0.25">
      <c r="B17" s="96" t="s">
        <v>203</v>
      </c>
      <c r="C17" s="91" t="s">
        <v>249</v>
      </c>
      <c r="D17" s="91" t="s">
        <v>253</v>
      </c>
    </row>
    <row r="18" spans="2:4" ht="69" x14ac:dyDescent="0.25">
      <c r="B18" s="96" t="s">
        <v>210</v>
      </c>
      <c r="C18" s="97" t="s">
        <v>250</v>
      </c>
      <c r="D18" s="97" t="s">
        <v>251</v>
      </c>
    </row>
    <row r="19" spans="2:4" ht="15" x14ac:dyDescent="0.25">
      <c r="B19" s="90"/>
    </row>
    <row r="20" spans="2:4" ht="15" x14ac:dyDescent="0.25">
      <c r="B20" s="90"/>
    </row>
    <row r="21" spans="2:4" ht="15" x14ac:dyDescent="0.25">
      <c r="B21" s="90"/>
    </row>
    <row r="22" spans="2:4" ht="15" x14ac:dyDescent="0.25">
      <c r="B22" s="90"/>
    </row>
    <row r="23" spans="2:4" ht="15" x14ac:dyDescent="0.25">
      <c r="B23" s="90"/>
    </row>
    <row r="24" spans="2:4" ht="15" x14ac:dyDescent="0.25">
      <c r="B24" s="9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44140625" style="1" customWidth="1"/>
    <col min="2" max="2" width="50.44140625" style="1" customWidth="1"/>
    <col min="3" max="3" width="9.44140625" style="1" customWidth="1"/>
    <col min="4" max="4" width="12.44140625" style="1" customWidth="1"/>
    <col min="5" max="8" width="14.44140625" style="1" customWidth="1"/>
    <col min="9" max="16384" width="11.44140625" style="1"/>
  </cols>
  <sheetData>
    <row r="1" spans="1:8" ht="34.950000000000003" customHeight="1" x14ac:dyDescent="0.25">
      <c r="A1" s="204" t="s">
        <v>127</v>
      </c>
      <c r="B1" s="205"/>
      <c r="C1" s="205"/>
      <c r="D1" s="205"/>
      <c r="E1" s="205"/>
      <c r="F1" s="205"/>
      <c r="G1" s="205"/>
      <c r="H1" s="206"/>
    </row>
    <row r="2" spans="1:8" s="2" customFormat="1" ht="24.75" customHeight="1" x14ac:dyDescent="0.25">
      <c r="A2" s="36" t="s">
        <v>128</v>
      </c>
      <c r="B2" s="203" t="s">
        <v>129</v>
      </c>
      <c r="C2" s="203"/>
      <c r="D2" s="203"/>
      <c r="E2" s="203"/>
      <c r="F2" s="203"/>
      <c r="G2" s="203"/>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5">
      <c r="A4" s="7"/>
      <c r="B4" s="7"/>
      <c r="C4" s="78"/>
      <c r="D4" s="78"/>
      <c r="E4" s="8"/>
      <c r="F4" s="8"/>
      <c r="G4" s="8"/>
      <c r="H4" s="8"/>
    </row>
    <row r="5" spans="1:8" ht="30" customHeight="1" x14ac:dyDescent="0.25">
      <c r="A5" s="6"/>
      <c r="B5" s="6"/>
      <c r="C5" s="79"/>
      <c r="D5" s="79"/>
      <c r="E5" s="4"/>
      <c r="F5" s="4"/>
      <c r="G5" s="4"/>
      <c r="H5" s="4"/>
    </row>
    <row r="6" spans="1:8" ht="30" customHeight="1" x14ac:dyDescent="0.25">
      <c r="A6" s="6"/>
      <c r="B6" s="6"/>
      <c r="C6" s="79"/>
      <c r="D6" s="79"/>
      <c r="E6" s="4"/>
      <c r="F6" s="4"/>
      <c r="G6" s="4"/>
      <c r="H6" s="4"/>
    </row>
    <row r="7" spans="1:8" ht="30" customHeight="1" x14ac:dyDescent="0.25">
      <c r="A7" s="6"/>
      <c r="B7" s="6"/>
      <c r="C7" s="79"/>
      <c r="D7" s="79"/>
      <c r="E7" s="4"/>
      <c r="F7" s="4"/>
      <c r="G7" s="4"/>
      <c r="H7" s="4"/>
    </row>
    <row r="8" spans="1:8" ht="30" customHeight="1" x14ac:dyDescent="0.25">
      <c r="A8" s="6"/>
      <c r="B8" s="6"/>
      <c r="C8" s="79"/>
      <c r="D8" s="79"/>
      <c r="E8" s="4"/>
      <c r="F8" s="4"/>
      <c r="G8" s="4"/>
      <c r="H8" s="4"/>
    </row>
    <row r="9" spans="1:8" ht="30" customHeight="1" x14ac:dyDescent="0.25">
      <c r="A9" s="6"/>
      <c r="B9" s="6"/>
      <c r="C9" s="79"/>
      <c r="D9" s="79"/>
      <c r="E9" s="4"/>
      <c r="F9" s="4"/>
      <c r="G9" s="4"/>
      <c r="H9" s="4"/>
    </row>
    <row r="10" spans="1:8" ht="30" customHeight="1" x14ac:dyDescent="0.25">
      <c r="A10" s="6"/>
      <c r="B10" s="6"/>
      <c r="C10" s="79"/>
      <c r="D10" s="79"/>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3"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664062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6640625" customWidth="1"/>
    <col min="10" max="10" width="11.44140625" bestFit="1" customWidth="1"/>
    <col min="11" max="11" width="12.44140625" customWidth="1"/>
    <col min="12" max="12" width="13.6640625" customWidth="1"/>
    <col min="13" max="13" width="12.6640625" customWidth="1"/>
    <col min="14" max="14" width="13.6640625" customWidth="1"/>
  </cols>
  <sheetData>
    <row r="1" spans="1:14" ht="30" customHeight="1" x14ac:dyDescent="0.25">
      <c r="A1" s="219" t="s">
        <v>131</v>
      </c>
      <c r="B1" s="220"/>
      <c r="C1" s="220"/>
      <c r="D1" s="220"/>
      <c r="E1" s="220"/>
      <c r="F1" s="220"/>
      <c r="G1" s="220"/>
      <c r="H1" s="220"/>
      <c r="I1" s="220"/>
      <c r="J1" s="220"/>
      <c r="K1" s="220"/>
      <c r="L1" s="220"/>
      <c r="M1" s="220"/>
      <c r="N1" s="221"/>
    </row>
    <row r="2" spans="1:14" ht="21" customHeight="1" x14ac:dyDescent="0.25">
      <c r="A2" s="36" t="s">
        <v>128</v>
      </c>
      <c r="B2" s="214" t="s">
        <v>129</v>
      </c>
      <c r="C2" s="214"/>
      <c r="D2" s="214"/>
      <c r="E2" s="214"/>
      <c r="F2" s="214"/>
      <c r="G2" s="214"/>
      <c r="H2" s="214"/>
      <c r="I2" s="214"/>
      <c r="J2" s="214"/>
      <c r="K2" s="214"/>
      <c r="L2" s="214"/>
      <c r="M2" s="214"/>
      <c r="N2" s="214"/>
    </row>
    <row r="3" spans="1:14" ht="32.25" customHeight="1" thickBot="1" x14ac:dyDescent="0.3">
      <c r="A3" s="149" t="s">
        <v>130</v>
      </c>
      <c r="B3" s="130" t="s">
        <v>132</v>
      </c>
      <c r="C3" s="149" t="s">
        <v>133</v>
      </c>
      <c r="D3" s="149" t="s">
        <v>97</v>
      </c>
      <c r="E3" s="149" t="s">
        <v>98</v>
      </c>
      <c r="F3" s="149" t="s">
        <v>134</v>
      </c>
      <c r="G3" s="149" t="s">
        <v>135</v>
      </c>
      <c r="H3" s="149" t="s">
        <v>136</v>
      </c>
      <c r="I3" s="149" t="s">
        <v>137</v>
      </c>
      <c r="J3" s="149" t="s">
        <v>138</v>
      </c>
      <c r="K3" s="223" t="s">
        <v>139</v>
      </c>
      <c r="L3" s="224"/>
      <c r="M3" s="223" t="s">
        <v>140</v>
      </c>
      <c r="N3" s="224"/>
    </row>
    <row r="4" spans="1:14" ht="58.5" customHeight="1" x14ac:dyDescent="0.25">
      <c r="A4" s="222"/>
      <c r="B4" s="222"/>
      <c r="C4" s="222"/>
      <c r="D4" s="148"/>
      <c r="E4" s="158"/>
      <c r="F4" s="222"/>
      <c r="G4" s="222"/>
      <c r="H4" s="222"/>
      <c r="I4" s="148"/>
      <c r="J4" s="222"/>
      <c r="K4" s="18" t="s">
        <v>141</v>
      </c>
      <c r="L4" s="18" t="s">
        <v>142</v>
      </c>
      <c r="M4" s="18" t="s">
        <v>141</v>
      </c>
      <c r="N4" s="18" t="s">
        <v>142</v>
      </c>
    </row>
    <row r="5" spans="1:14" ht="13.8" thickBot="1" x14ac:dyDescent="0.3">
      <c r="A5" s="19">
        <v>1</v>
      </c>
      <c r="B5" s="19">
        <v>2</v>
      </c>
      <c r="C5" s="19">
        <v>3</v>
      </c>
      <c r="D5" s="20">
        <v>4</v>
      </c>
      <c r="E5" s="20">
        <v>5</v>
      </c>
      <c r="F5" s="19">
        <v>6</v>
      </c>
      <c r="G5" s="19">
        <v>7</v>
      </c>
      <c r="H5" s="19">
        <v>8</v>
      </c>
      <c r="I5" s="20">
        <v>9</v>
      </c>
      <c r="J5" s="19">
        <v>10</v>
      </c>
      <c r="K5" s="215">
        <v>11</v>
      </c>
      <c r="L5" s="216"/>
      <c r="M5" s="215">
        <v>12</v>
      </c>
      <c r="N5" s="216"/>
    </row>
    <row r="6" spans="1:14" x14ac:dyDescent="0.25">
      <c r="A6" s="217" t="s">
        <v>129</v>
      </c>
      <c r="B6" s="218"/>
      <c r="C6" s="218"/>
      <c r="D6" s="13"/>
      <c r="E6" s="13"/>
      <c r="F6" s="13"/>
      <c r="G6" s="13"/>
      <c r="H6" s="13"/>
      <c r="I6" s="217"/>
      <c r="J6" s="13"/>
      <c r="K6" s="22"/>
      <c r="L6" s="22"/>
      <c r="M6" s="22"/>
      <c r="N6" s="22"/>
    </row>
    <row r="7" spans="1:14" x14ac:dyDescent="0.25">
      <c r="A7" s="209"/>
      <c r="B7" s="213"/>
      <c r="C7" s="213"/>
      <c r="D7" s="14"/>
      <c r="E7" s="14"/>
      <c r="F7" s="14"/>
      <c r="G7" s="14"/>
      <c r="H7" s="14"/>
      <c r="I7" s="209"/>
      <c r="J7" s="14"/>
      <c r="K7" s="21"/>
      <c r="L7" s="21"/>
      <c r="M7" s="21"/>
      <c r="N7" s="21"/>
    </row>
    <row r="8" spans="1:14" x14ac:dyDescent="0.25">
      <c r="A8" s="209"/>
      <c r="B8" s="213"/>
      <c r="C8" s="213"/>
      <c r="D8" s="14"/>
      <c r="E8" s="14"/>
      <c r="F8" s="14"/>
      <c r="G8" s="14"/>
      <c r="H8" s="14"/>
      <c r="I8" s="210"/>
      <c r="J8" s="14"/>
      <c r="K8" s="21"/>
      <c r="L8" s="21"/>
      <c r="M8" s="21"/>
      <c r="N8" s="21"/>
    </row>
    <row r="9" spans="1:14" x14ac:dyDescent="0.25">
      <c r="A9" s="209"/>
      <c r="B9" s="213"/>
      <c r="C9" s="213"/>
      <c r="D9" s="14"/>
      <c r="E9" s="14"/>
      <c r="F9" s="14"/>
      <c r="G9" s="14"/>
      <c r="H9" s="14"/>
      <c r="I9" s="208"/>
      <c r="J9" s="14"/>
      <c r="K9" s="21"/>
      <c r="L9" s="21"/>
      <c r="M9" s="21"/>
      <c r="N9" s="21"/>
    </row>
    <row r="10" spans="1:14" x14ac:dyDescent="0.25">
      <c r="A10" s="209"/>
      <c r="B10" s="213"/>
      <c r="C10" s="213"/>
      <c r="D10" s="14"/>
      <c r="E10" s="14"/>
      <c r="F10" s="14"/>
      <c r="G10" s="14"/>
      <c r="H10" s="14"/>
      <c r="I10" s="209"/>
      <c r="J10" s="14"/>
      <c r="K10" s="21"/>
      <c r="L10" s="21"/>
      <c r="M10" s="21"/>
      <c r="N10" s="21"/>
    </row>
    <row r="11" spans="1:14" x14ac:dyDescent="0.25">
      <c r="A11" s="209"/>
      <c r="B11" s="213"/>
      <c r="C11" s="213"/>
      <c r="D11" s="14"/>
      <c r="E11" s="14"/>
      <c r="F11" s="14"/>
      <c r="G11" s="14"/>
      <c r="H11" s="14"/>
      <c r="I11" s="210"/>
      <c r="J11" s="14"/>
      <c r="K11" s="21"/>
      <c r="L11" s="21"/>
      <c r="M11" s="21"/>
      <c r="N11" s="21"/>
    </row>
    <row r="12" spans="1:14" x14ac:dyDescent="0.25">
      <c r="A12" s="209"/>
      <c r="B12" s="213"/>
      <c r="C12" s="213"/>
      <c r="D12" s="14"/>
      <c r="E12" s="14"/>
      <c r="F12" s="14"/>
      <c r="G12" s="14"/>
      <c r="H12" s="14"/>
      <c r="I12" s="208"/>
      <c r="J12" s="14"/>
      <c r="K12" s="21"/>
      <c r="L12" s="21"/>
      <c r="M12" s="21"/>
      <c r="N12" s="21"/>
    </row>
    <row r="13" spans="1:14" x14ac:dyDescent="0.25">
      <c r="A13" s="209"/>
      <c r="B13" s="213"/>
      <c r="C13" s="213"/>
      <c r="D13" s="14"/>
      <c r="E13" s="14"/>
      <c r="F13" s="14"/>
      <c r="G13" s="14"/>
      <c r="H13" s="14"/>
      <c r="I13" s="209"/>
      <c r="J13" s="14"/>
      <c r="K13" s="21"/>
      <c r="L13" s="21"/>
      <c r="M13" s="21"/>
      <c r="N13" s="21"/>
    </row>
    <row r="14" spans="1:14" x14ac:dyDescent="0.25">
      <c r="A14" s="209"/>
      <c r="B14" s="213"/>
      <c r="C14" s="213"/>
      <c r="D14" s="14"/>
      <c r="E14" s="14"/>
      <c r="F14" s="14"/>
      <c r="G14" s="14"/>
      <c r="H14" s="14"/>
      <c r="I14" s="210"/>
      <c r="J14" s="14"/>
      <c r="K14" s="21"/>
      <c r="L14" s="21"/>
      <c r="M14" s="21"/>
      <c r="N14" s="21"/>
    </row>
    <row r="15" spans="1:14" x14ac:dyDescent="0.25">
      <c r="A15" s="209"/>
      <c r="B15" s="213"/>
      <c r="C15" s="213"/>
      <c r="D15" s="14"/>
      <c r="E15" s="14"/>
      <c r="F15" s="14"/>
      <c r="G15" s="14"/>
      <c r="H15" s="14"/>
      <c r="I15" s="208"/>
      <c r="J15" s="14"/>
      <c r="K15" s="21"/>
      <c r="L15" s="21"/>
      <c r="M15" s="21"/>
      <c r="N15" s="21"/>
    </row>
    <row r="16" spans="1:14" x14ac:dyDescent="0.25">
      <c r="A16" s="209"/>
      <c r="B16" s="213"/>
      <c r="C16" s="213"/>
      <c r="D16" s="14"/>
      <c r="E16" s="14"/>
      <c r="F16" s="14"/>
      <c r="G16" s="14"/>
      <c r="H16" s="14"/>
      <c r="I16" s="209"/>
      <c r="J16" s="14"/>
      <c r="K16" s="21"/>
      <c r="L16" s="21"/>
      <c r="M16" s="21"/>
      <c r="N16" s="21"/>
    </row>
    <row r="17" spans="1:14" x14ac:dyDescent="0.25">
      <c r="A17" s="209"/>
      <c r="B17" s="213"/>
      <c r="C17" s="213"/>
      <c r="D17" s="14"/>
      <c r="E17" s="14"/>
      <c r="F17" s="14"/>
      <c r="G17" s="14"/>
      <c r="H17" s="14"/>
      <c r="I17" s="210"/>
      <c r="J17" s="14"/>
      <c r="K17" s="21"/>
      <c r="L17" s="21"/>
      <c r="M17" s="21"/>
      <c r="N17" s="21"/>
    </row>
    <row r="18" spans="1:14" x14ac:dyDescent="0.25">
      <c r="A18" s="209"/>
      <c r="B18" s="213"/>
      <c r="C18" s="213"/>
      <c r="D18" s="14"/>
      <c r="E18" s="14"/>
      <c r="F18" s="14"/>
      <c r="G18" s="14"/>
      <c r="H18" s="14"/>
      <c r="I18" s="208"/>
      <c r="J18" s="14"/>
      <c r="K18" s="21"/>
      <c r="L18" s="21"/>
      <c r="M18" s="21"/>
      <c r="N18" s="21"/>
    </row>
    <row r="19" spans="1:14" x14ac:dyDescent="0.25">
      <c r="A19" s="209"/>
      <c r="B19" s="213"/>
      <c r="C19" s="213"/>
      <c r="D19" s="14"/>
      <c r="E19" s="14"/>
      <c r="F19" s="14"/>
      <c r="G19" s="14"/>
      <c r="H19" s="14"/>
      <c r="I19" s="209"/>
      <c r="J19" s="14"/>
      <c r="K19" s="21"/>
      <c r="L19" s="21"/>
      <c r="M19" s="21"/>
      <c r="N19" s="21"/>
    </row>
    <row r="20" spans="1:14" x14ac:dyDescent="0.25">
      <c r="A20" s="209"/>
      <c r="B20" s="213"/>
      <c r="C20" s="213"/>
      <c r="D20" s="14"/>
      <c r="E20" s="14"/>
      <c r="F20" s="14"/>
      <c r="G20" s="14"/>
      <c r="H20" s="14"/>
      <c r="I20" s="210"/>
      <c r="J20" s="14"/>
      <c r="K20" s="21"/>
      <c r="L20" s="21"/>
      <c r="M20" s="21"/>
      <c r="N20" s="21"/>
    </row>
    <row r="21" spans="1:14" x14ac:dyDescent="0.25">
      <c r="A21" s="209"/>
      <c r="B21" s="213"/>
      <c r="C21" s="213"/>
      <c r="D21" s="14"/>
      <c r="E21" s="14"/>
      <c r="F21" s="14"/>
      <c r="G21" s="14"/>
      <c r="H21" s="14"/>
      <c r="I21" s="208"/>
      <c r="J21" s="14"/>
      <c r="K21" s="21"/>
      <c r="L21" s="21"/>
      <c r="M21" s="21"/>
      <c r="N21" s="21"/>
    </row>
    <row r="22" spans="1:14" x14ac:dyDescent="0.25">
      <c r="A22" s="209"/>
      <c r="B22" s="213"/>
      <c r="C22" s="213"/>
      <c r="D22" s="14"/>
      <c r="E22" s="14"/>
      <c r="F22" s="14"/>
      <c r="G22" s="14"/>
      <c r="H22" s="14"/>
      <c r="I22" s="209"/>
      <c r="J22" s="14"/>
      <c r="K22" s="21"/>
      <c r="L22" s="21"/>
      <c r="M22" s="21"/>
      <c r="N22" s="21"/>
    </row>
    <row r="23" spans="1:14" x14ac:dyDescent="0.25">
      <c r="A23" s="210"/>
      <c r="B23" s="213"/>
      <c r="C23" s="213"/>
      <c r="D23" s="14"/>
      <c r="E23" s="14"/>
      <c r="F23" s="14"/>
      <c r="G23" s="14"/>
      <c r="H23" s="14"/>
      <c r="I23" s="210"/>
      <c r="J23" s="14"/>
      <c r="K23" s="21"/>
      <c r="L23" s="21"/>
      <c r="M23" s="21"/>
      <c r="N23" s="21"/>
    </row>
    <row r="24" spans="1:14" x14ac:dyDescent="0.25">
      <c r="A24" s="208" t="s">
        <v>129</v>
      </c>
      <c r="B24" s="213"/>
      <c r="C24" s="213"/>
      <c r="D24" s="14"/>
      <c r="E24" s="14"/>
      <c r="F24" s="14"/>
      <c r="G24" s="14"/>
      <c r="H24" s="14"/>
      <c r="I24" s="208"/>
      <c r="J24" s="14"/>
      <c r="K24" s="21"/>
      <c r="L24" s="21"/>
      <c r="M24" s="21"/>
      <c r="N24" s="21"/>
    </row>
    <row r="25" spans="1:14" x14ac:dyDescent="0.25">
      <c r="A25" s="209"/>
      <c r="B25" s="213"/>
      <c r="C25" s="213"/>
      <c r="D25" s="14"/>
      <c r="E25" s="14"/>
      <c r="F25" s="14"/>
      <c r="G25" s="14"/>
      <c r="H25" s="14"/>
      <c r="I25" s="209"/>
      <c r="J25" s="14"/>
      <c r="K25" s="21"/>
      <c r="L25" s="21"/>
      <c r="M25" s="21"/>
      <c r="N25" s="21"/>
    </row>
    <row r="26" spans="1:14" x14ac:dyDescent="0.25">
      <c r="A26" s="209"/>
      <c r="B26" s="213"/>
      <c r="C26" s="213"/>
      <c r="D26" s="14"/>
      <c r="E26" s="14"/>
      <c r="F26" s="14"/>
      <c r="G26" s="14"/>
      <c r="H26" s="14"/>
      <c r="I26" s="210"/>
      <c r="J26" s="14"/>
      <c r="K26" s="21"/>
      <c r="L26" s="21"/>
      <c r="M26" s="21"/>
      <c r="N26" s="21"/>
    </row>
    <row r="27" spans="1:14" x14ac:dyDescent="0.25">
      <c r="A27" s="209"/>
      <c r="B27" s="213"/>
      <c r="C27" s="213"/>
      <c r="D27" s="14"/>
      <c r="E27" s="14"/>
      <c r="F27" s="14"/>
      <c r="G27" s="14"/>
      <c r="H27" s="14"/>
      <c r="I27" s="208"/>
      <c r="J27" s="14"/>
      <c r="K27" s="21"/>
      <c r="L27" s="21"/>
      <c r="M27" s="21"/>
      <c r="N27" s="21"/>
    </row>
    <row r="28" spans="1:14" x14ac:dyDescent="0.25">
      <c r="A28" s="209"/>
      <c r="B28" s="213"/>
      <c r="C28" s="213"/>
      <c r="D28" s="14"/>
      <c r="E28" s="14"/>
      <c r="F28" s="14"/>
      <c r="G28" s="14"/>
      <c r="H28" s="14"/>
      <c r="I28" s="209"/>
      <c r="J28" s="14"/>
      <c r="K28" s="21"/>
      <c r="L28" s="21"/>
      <c r="M28" s="21"/>
      <c r="N28" s="21"/>
    </row>
    <row r="29" spans="1:14" x14ac:dyDescent="0.25">
      <c r="A29" s="209"/>
      <c r="B29" s="213"/>
      <c r="C29" s="213"/>
      <c r="D29" s="14"/>
      <c r="E29" s="14"/>
      <c r="F29" s="14"/>
      <c r="G29" s="14"/>
      <c r="H29" s="14"/>
      <c r="I29" s="210"/>
      <c r="J29" s="14"/>
      <c r="K29" s="21"/>
      <c r="L29" s="21"/>
      <c r="M29" s="21"/>
      <c r="N29" s="21"/>
    </row>
    <row r="30" spans="1:14" x14ac:dyDescent="0.25">
      <c r="A30" s="209"/>
      <c r="B30" s="213"/>
      <c r="C30" s="213"/>
      <c r="D30" s="14"/>
      <c r="E30" s="14"/>
      <c r="F30" s="14"/>
      <c r="G30" s="14"/>
      <c r="H30" s="14"/>
      <c r="I30" s="208"/>
      <c r="J30" s="14"/>
      <c r="K30" s="21"/>
      <c r="L30" s="21"/>
      <c r="M30" s="21"/>
      <c r="N30" s="21"/>
    </row>
    <row r="31" spans="1:14" x14ac:dyDescent="0.25">
      <c r="A31" s="209"/>
      <c r="B31" s="213"/>
      <c r="C31" s="213"/>
      <c r="D31" s="14"/>
      <c r="E31" s="14"/>
      <c r="F31" s="14"/>
      <c r="G31" s="14"/>
      <c r="H31" s="14"/>
      <c r="I31" s="209"/>
      <c r="J31" s="14"/>
      <c r="K31" s="21"/>
      <c r="L31" s="21"/>
      <c r="M31" s="21"/>
      <c r="N31" s="21"/>
    </row>
    <row r="32" spans="1:14" x14ac:dyDescent="0.25">
      <c r="A32" s="210"/>
      <c r="B32" s="213"/>
      <c r="C32" s="213"/>
      <c r="D32" s="14"/>
      <c r="E32" s="14"/>
      <c r="F32" s="14"/>
      <c r="G32" s="14"/>
      <c r="H32" s="14"/>
      <c r="I32" s="210"/>
      <c r="J32" s="14"/>
      <c r="K32" s="21"/>
      <c r="L32" s="21"/>
      <c r="M32" s="21"/>
      <c r="N32" s="21"/>
    </row>
    <row r="34" spans="1:14" ht="13.8" x14ac:dyDescent="0.25">
      <c r="A34" s="55" t="s">
        <v>71</v>
      </c>
    </row>
    <row r="35" spans="1:14" ht="13.8" x14ac:dyDescent="0.25">
      <c r="A35" s="207" t="s">
        <v>143</v>
      </c>
      <c r="B35" s="207"/>
      <c r="C35" s="207"/>
      <c r="D35" s="207"/>
      <c r="E35" s="207"/>
      <c r="F35" s="207"/>
      <c r="G35" s="207"/>
      <c r="H35" s="207"/>
      <c r="I35" s="207"/>
      <c r="J35" s="207"/>
      <c r="K35" s="207"/>
      <c r="L35" s="207"/>
      <c r="M35" s="207"/>
      <c r="N35" s="207"/>
    </row>
    <row r="36" spans="1:14" ht="7.5" customHeight="1" x14ac:dyDescent="0.25">
      <c r="A36" s="211"/>
      <c r="B36" s="211"/>
      <c r="C36" s="211"/>
      <c r="D36" s="211"/>
      <c r="E36" s="211"/>
      <c r="F36" s="211"/>
      <c r="G36" s="211"/>
      <c r="H36" s="211"/>
      <c r="I36" s="211"/>
      <c r="J36" s="211"/>
      <c r="K36" s="211"/>
      <c r="L36" s="211"/>
      <c r="M36" s="211"/>
      <c r="N36" s="211"/>
    </row>
    <row r="37" spans="1:14" ht="14.25" customHeight="1" x14ac:dyDescent="0.25">
      <c r="A37" s="178" t="s">
        <v>144</v>
      </c>
      <c r="B37" s="178"/>
      <c r="C37" s="178"/>
      <c r="D37" s="178"/>
      <c r="E37" s="178"/>
      <c r="F37" s="178"/>
      <c r="G37" s="178"/>
      <c r="H37" s="178"/>
      <c r="I37" s="178"/>
      <c r="J37" s="178"/>
      <c r="K37" s="178"/>
      <c r="L37" s="178"/>
      <c r="M37" s="178"/>
      <c r="N37" s="178"/>
    </row>
    <row r="38" spans="1:14" x14ac:dyDescent="0.25">
      <c r="A38" s="178"/>
      <c r="B38" s="178"/>
      <c r="C38" s="178"/>
      <c r="D38" s="178"/>
      <c r="E38" s="178"/>
      <c r="F38" s="178"/>
      <c r="G38" s="178"/>
      <c r="H38" s="178"/>
      <c r="I38" s="178"/>
      <c r="J38" s="178"/>
      <c r="K38" s="178"/>
      <c r="L38" s="178"/>
      <c r="M38" s="178"/>
      <c r="N38" s="178"/>
    </row>
    <row r="39" spans="1:14" ht="7.95" customHeight="1" x14ac:dyDescent="0.25"/>
    <row r="40" spans="1:14" x14ac:dyDescent="0.25">
      <c r="A40" s="212" t="s">
        <v>145</v>
      </c>
      <c r="B40" s="212"/>
      <c r="C40" s="212"/>
      <c r="D40" s="212"/>
      <c r="E40" s="212"/>
      <c r="F40" s="212"/>
      <c r="G40" s="212"/>
      <c r="H40" s="212"/>
      <c r="I40" s="212"/>
      <c r="J40" s="212"/>
      <c r="K40" s="212"/>
      <c r="L40" s="212"/>
      <c r="M40" s="212"/>
      <c r="N40" s="212"/>
    </row>
    <row r="41" spans="1:14" ht="16.5" customHeight="1" x14ac:dyDescent="0.25">
      <c r="A41" s="212"/>
      <c r="B41" s="212"/>
      <c r="C41" s="212"/>
      <c r="D41" s="212"/>
      <c r="E41" s="212"/>
      <c r="F41" s="212"/>
      <c r="G41" s="212"/>
      <c r="H41" s="212"/>
      <c r="I41" s="212"/>
      <c r="J41" s="212"/>
      <c r="K41" s="212"/>
      <c r="L41" s="212"/>
      <c r="M41" s="212"/>
      <c r="N41" s="212"/>
    </row>
    <row r="42" spans="1:14" ht="7.95" customHeight="1" x14ac:dyDescent="0.25"/>
    <row r="43" spans="1:14" ht="12.75" customHeight="1" x14ac:dyDescent="0.25">
      <c r="A43" s="212" t="s">
        <v>146</v>
      </c>
      <c r="B43" s="212"/>
      <c r="C43" s="212"/>
      <c r="D43" s="212"/>
      <c r="E43" s="212"/>
      <c r="F43" s="212"/>
      <c r="G43" s="212"/>
      <c r="H43" s="212"/>
      <c r="I43" s="212"/>
      <c r="J43" s="212"/>
      <c r="K43" s="212"/>
      <c r="L43" s="212"/>
      <c r="M43" s="212"/>
      <c r="N43" s="212"/>
    </row>
    <row r="44" spans="1:14" ht="12.75" customHeight="1" x14ac:dyDescent="0.25">
      <c r="A44" s="212"/>
      <c r="B44" s="212"/>
      <c r="C44" s="212"/>
      <c r="D44" s="212"/>
      <c r="E44" s="212"/>
      <c r="F44" s="212"/>
      <c r="G44" s="212"/>
      <c r="H44" s="212"/>
      <c r="I44" s="212"/>
      <c r="J44" s="212"/>
      <c r="K44" s="212"/>
      <c r="L44" s="212"/>
      <c r="M44" s="212"/>
      <c r="N44" s="212"/>
    </row>
    <row r="45" spans="1:14" ht="12.75" customHeight="1" x14ac:dyDescent="0.25">
      <c r="A45" s="212"/>
      <c r="B45" s="212"/>
      <c r="C45" s="212"/>
      <c r="D45" s="212"/>
      <c r="E45" s="212"/>
      <c r="F45" s="212"/>
      <c r="G45" s="212"/>
      <c r="H45" s="212"/>
      <c r="I45" s="212"/>
      <c r="J45" s="212"/>
      <c r="K45" s="212"/>
      <c r="L45" s="212"/>
      <c r="M45" s="212"/>
      <c r="N45" s="212"/>
    </row>
    <row r="46" spans="1:14" ht="12.75" customHeight="1" x14ac:dyDescent="0.25">
      <c r="A46" s="212"/>
      <c r="B46" s="212"/>
      <c r="C46" s="212"/>
      <c r="D46" s="212"/>
      <c r="E46" s="212"/>
      <c r="F46" s="212"/>
      <c r="G46" s="212"/>
      <c r="H46" s="212"/>
      <c r="I46" s="212"/>
      <c r="J46" s="212"/>
      <c r="K46" s="212"/>
      <c r="L46" s="212"/>
      <c r="M46" s="212"/>
      <c r="N46" s="212"/>
    </row>
    <row r="47" spans="1:14" ht="22.5" customHeight="1" x14ac:dyDescent="0.25">
      <c r="A47" s="212"/>
      <c r="B47" s="212"/>
      <c r="C47" s="212"/>
      <c r="D47" s="212"/>
      <c r="E47" s="212"/>
      <c r="F47" s="212"/>
      <c r="G47" s="212"/>
      <c r="H47" s="212"/>
      <c r="I47" s="212"/>
      <c r="J47" s="212"/>
      <c r="K47" s="212"/>
      <c r="L47" s="212"/>
      <c r="M47" s="212"/>
      <c r="N47" s="212"/>
    </row>
    <row r="48" spans="1:14" ht="7.95" customHeight="1" x14ac:dyDescent="0.25"/>
    <row r="49" spans="1:14" ht="13.8" x14ac:dyDescent="0.25">
      <c r="A49" s="207" t="s">
        <v>147</v>
      </c>
      <c r="B49" s="207"/>
      <c r="C49" s="207"/>
      <c r="D49" s="207"/>
      <c r="E49" s="207"/>
      <c r="F49" s="207"/>
      <c r="G49" s="207"/>
      <c r="H49" s="207"/>
      <c r="I49" s="207"/>
      <c r="J49" s="207"/>
      <c r="K49" s="207"/>
      <c r="L49" s="207"/>
      <c r="M49" s="207"/>
      <c r="N49" s="207"/>
    </row>
    <row r="50" spans="1:14" ht="7.95" customHeight="1" x14ac:dyDescent="0.25"/>
    <row r="51" spans="1:14" ht="13.8" x14ac:dyDescent="0.25">
      <c r="A51" s="207" t="s">
        <v>148</v>
      </c>
      <c r="B51" s="207"/>
      <c r="C51" s="207"/>
      <c r="D51" s="207"/>
      <c r="E51" s="207"/>
      <c r="F51" s="207"/>
      <c r="G51" s="207"/>
      <c r="H51" s="207"/>
      <c r="I51" s="207"/>
      <c r="J51" s="207"/>
      <c r="K51" s="207"/>
      <c r="L51" s="207"/>
      <c r="M51" s="207"/>
      <c r="N51" s="207"/>
    </row>
    <row r="52" spans="1:14" ht="7.95" customHeight="1" x14ac:dyDescent="0.25"/>
    <row r="53" spans="1:14" ht="13.8" x14ac:dyDescent="0.25">
      <c r="A53" s="207" t="s">
        <v>149</v>
      </c>
      <c r="B53" s="207"/>
      <c r="C53" s="207"/>
      <c r="D53" s="207"/>
      <c r="E53" s="207"/>
      <c r="F53" s="207"/>
      <c r="G53" s="207"/>
      <c r="H53" s="207"/>
      <c r="I53" s="207"/>
      <c r="J53" s="207"/>
      <c r="K53" s="207"/>
      <c r="L53" s="207"/>
      <c r="M53" s="207"/>
      <c r="N53" s="207"/>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3"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B0D03-404E-412F-B500-2E5CD1A9C550}">
  <ds:schemaRefs>
    <ds:schemaRef ds:uri="http://purl.org/dc/elements/1.1/"/>
    <ds:schemaRef ds:uri="http://purl.org/dc/dcmitype/"/>
    <ds:schemaRef ds:uri="http://schemas.microsoft.com/office/2006/documentManagement/types"/>
    <ds:schemaRef ds:uri="http://schemas.microsoft.com/office/2006/metadata/properties"/>
    <ds:schemaRef ds:uri="1fee7bf6-0178-4b90-9348-e91dc6fe0c66"/>
    <ds:schemaRef ds:uri="bf7a2af0-3c4d-462f-a8c1-eded84cc76a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Boris</cp:lastModifiedBy>
  <cp:revision/>
  <cp:lastPrinted>2020-10-14T11:43:25Z</cp:lastPrinted>
  <dcterms:created xsi:type="dcterms:W3CDTF">2010-03-25T12:47:07Z</dcterms:created>
  <dcterms:modified xsi:type="dcterms:W3CDTF">2021-12-21T16:39:19Z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